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三都县2025年农业经营主体贷款贴息拟补助企业名单" sheetId="2" r:id="rId1"/>
  </sheets>
  <definedNames>
    <definedName name="_xlnm._FilterDatabase" localSheetId="0" hidden="1">三都县2025年农业经营主体贷款贴息拟补助企业名单!$A$2:$P$47</definedName>
    <definedName name="_xlnm.Print_Titles" localSheetId="0">三都县2025年农业经营主体贷款贴息拟补助企业名单!$1:$2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<sst xmlns="http://schemas.openxmlformats.org/spreadsheetml/2006/main" count="194" uniqueCount="101">
  <si>
    <t>三都水族自治县2025年农业经营主体贷款贴息拟补助名单（第四批）</t>
  </si>
  <si>
    <t>序号（贷款笔数）</t>
  </si>
  <si>
    <t>经营主体个数</t>
  </si>
  <si>
    <t>经营主体名称</t>
  </si>
  <si>
    <t>主体类型</t>
  </si>
  <si>
    <t>贷款银行</t>
  </si>
  <si>
    <t>贷款期限</t>
  </si>
  <si>
    <t>贷款金额（万元）</t>
  </si>
  <si>
    <t>贷款利率%</t>
  </si>
  <si>
    <t>已享受民贸民品（利率%）</t>
  </si>
  <si>
    <t>实际享受贷款利率%</t>
  </si>
  <si>
    <t>贴息期数（月数）</t>
  </si>
  <si>
    <t>应贴息金额总计（元）</t>
  </si>
  <si>
    <t>备注</t>
  </si>
  <si>
    <t>贵州千亩农夫食品有限公司</t>
  </si>
  <si>
    <t>生产销售糯米糍粑、高粱糍粑、灌汤包、小笼包</t>
  </si>
  <si>
    <t>贵阳银行三都支行</t>
  </si>
  <si>
    <t>2024.10.14  2025.10.13</t>
  </si>
  <si>
    <t>农业银行三都支行</t>
  </si>
  <si>
    <t>2025.03.31  2028.03.30</t>
  </si>
  <si>
    <t>三都县农村商业银行大河分理处</t>
  </si>
  <si>
    <t>2024.11.08  2025.11.07</t>
  </si>
  <si>
    <t>三都县鼎力茶叶种植农民专业合作社</t>
  </si>
  <si>
    <t>茶叶种植</t>
  </si>
  <si>
    <t>2024.04.10  2027.04.09</t>
  </si>
  <si>
    <t>2024.03.29  2027.03.28</t>
  </si>
  <si>
    <t>贵州正创农业科技有限公司</t>
  </si>
  <si>
    <t>种植、销售、服务一体化</t>
  </si>
  <si>
    <t>三都县农村商业银行廷牌分理处</t>
  </si>
  <si>
    <t>2024.03.26  2027.03.25</t>
  </si>
  <si>
    <t>三都水族自治县玉康黑猪养殖农民专业合作社</t>
  </si>
  <si>
    <t>养殖业</t>
  </si>
  <si>
    <t>中国工商银行都匀桥城支行</t>
  </si>
  <si>
    <t>2024.07.24  2025.07.23</t>
  </si>
  <si>
    <t>三都县宏臣羊肚菌种植专业合作社</t>
  </si>
  <si>
    <t>羊肚菌种植及销售</t>
  </si>
  <si>
    <t>2024.09.26  2025.06.01</t>
  </si>
  <si>
    <t>2024.09.26  2025.05.16</t>
  </si>
  <si>
    <t>2024.09.26  2025.06.16</t>
  </si>
  <si>
    <t>贵州聚升木业有限公司</t>
  </si>
  <si>
    <t>木地板、生态板</t>
  </si>
  <si>
    <t>贵州银行三都支行</t>
  </si>
  <si>
    <t>2024.12.10  2027.12.09</t>
  </si>
  <si>
    <t>12*</t>
  </si>
  <si>
    <t>三都县丽君羊肚菌种植专业合作社</t>
  </si>
  <si>
    <t>羊肚菌种植</t>
  </si>
  <si>
    <t>2024.09.24  2025.07.31</t>
  </si>
  <si>
    <t>2025年7月份还清本金</t>
  </si>
  <si>
    <t>2024.09.08  2027.09.07</t>
  </si>
  <si>
    <t>2025年5月份还清本金</t>
  </si>
  <si>
    <t>2024.09.21  2027.09.20</t>
  </si>
  <si>
    <t>2025年4月份还清本金</t>
  </si>
  <si>
    <t>三都县子明羊肚菌种植专业合作社</t>
  </si>
  <si>
    <t>2024.06.17  2027.06.16</t>
  </si>
  <si>
    <t>2024.09.24 2025.09.23</t>
  </si>
  <si>
    <t>2024.09.27 2025.09.26</t>
  </si>
  <si>
    <t>2024.09.13 2027.09.12</t>
  </si>
  <si>
    <t>贵州中黄茶业科技有限公司</t>
  </si>
  <si>
    <t>种植、加工</t>
  </si>
  <si>
    <t>2025.06.03  2026.06.02</t>
  </si>
  <si>
    <t>贵州三都农村商业银行</t>
  </si>
  <si>
    <t>2025.05.09  2026.05.08</t>
  </si>
  <si>
    <t>贵州省绿谷农业科技开发有限公司</t>
  </si>
  <si>
    <t>食用菌种植、初加工、销售</t>
  </si>
  <si>
    <t>2025.01.01  2025.07.23</t>
  </si>
  <si>
    <t>三都富民村镇银行周覃支行</t>
  </si>
  <si>
    <t>2024.07.18 2025.07.17</t>
  </si>
  <si>
    <t>贵州省国鹏盛汇生态农业有限公司</t>
  </si>
  <si>
    <t>茶叶果蔬等农产品种植、加工及销售</t>
  </si>
  <si>
    <t>2025.03.19  2026.03.18</t>
  </si>
  <si>
    <t>贵州禾果丰农业发展有限公司</t>
  </si>
  <si>
    <t>水果种植</t>
  </si>
  <si>
    <t>2024.09.24  2026.09.23</t>
  </si>
  <si>
    <t>贵州强帅农业发展有限公司</t>
  </si>
  <si>
    <t>2024.08.01 2027.07.31</t>
  </si>
  <si>
    <t>2024.11.05  2025.11.04</t>
  </si>
  <si>
    <t>2025.03.29  2026.03.29</t>
  </si>
  <si>
    <t>贵州省三都县锦乐农牧有限责任公司</t>
  </si>
  <si>
    <t>2025.05.27  2026.05.22</t>
  </si>
  <si>
    <t>贵州欣态原木业有限公司</t>
  </si>
  <si>
    <t>木材加工</t>
  </si>
  <si>
    <t>邮政银行三都支行</t>
  </si>
  <si>
    <t>2025.05.19  2026.05.18</t>
  </si>
  <si>
    <t>三都县农村商业银行丰乐分理处</t>
  </si>
  <si>
    <t>2025.07.18  2026.07.17</t>
  </si>
  <si>
    <t>2024.05.11 2026.05.11</t>
  </si>
  <si>
    <t>2024.05.20 2025.05.19</t>
  </si>
  <si>
    <t>三都县荣耀种植养殖农民专业合作社</t>
  </si>
  <si>
    <t>2025.06.17  2026.06.16</t>
  </si>
  <si>
    <t>贵州九茗茶叶种植场（个人独资）</t>
  </si>
  <si>
    <t>蔬菜、茶叶种植</t>
  </si>
  <si>
    <t>2025.01.14 2026.01.13</t>
  </si>
  <si>
    <t>2025.03.11  2026.03.10</t>
  </si>
  <si>
    <t>贵州省三都水乡茶业有限公司</t>
  </si>
  <si>
    <t>茶叶种植、加工、销售、进出口贸易</t>
  </si>
  <si>
    <t>2025.06.19  2026.06.19</t>
  </si>
  <si>
    <t>2024.12.20 2025.12.19</t>
  </si>
  <si>
    <t>2025.07.31  2028.07.31</t>
  </si>
  <si>
    <t>合计</t>
  </si>
  <si>
    <t>大写：</t>
  </si>
  <si>
    <t>柒拾肆万柒仟陆佰玖拾贰元整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</si>
</sst>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8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tabSelected="1" topLeftCell="A22" workbookViewId="0">
      <selection activeCell="M42" sqref="M42"/>
    </sheetView>
  </sheetViews>
  <sheetFormatPr defaultColWidth="9" defaultRowHeight="13.5"/>
  <cols>
    <col min="3" max="3" width="13.875" customWidth="1"/>
    <col min="4" max="4" width="14.125" customWidth="1"/>
    <col min="5" max="5" width="12" customWidth="1"/>
    <col min="6" max="7" width="11.125" customWidth="1"/>
    <col min="9" max="9" width="9.5" customWidth="1"/>
    <col min="12" max="12" width="11.625" customWidth="1"/>
    <col min="13" max="13" width="19.375" customWidth="1"/>
    <col min="14" max="17" width="20.75" customWidth="1"/>
  </cols>
  <sheetData>
    <row r="1" ht="20.25" spans="1:13">
      <c r="A1" s="1" t="s">
        <v>0</v>
      </c>
      <c r="B1" s="1"/>
      <c r="C1" s="1"/>
      <c r="D1" s="2"/>
      <c r="E1" s="1"/>
      <c r="F1" s="2"/>
      <c r="G1" s="3"/>
      <c r="H1" s="3"/>
      <c r="I1" s="1"/>
      <c r="J1" s="3"/>
      <c r="K1" s="1"/>
      <c r="L1" s="3"/>
      <c r="M1" s="1"/>
    </row>
    <row r="2" ht="43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4" t="s">
        <v>9</v>
      </c>
      <c r="J2" s="6" t="s">
        <v>10</v>
      </c>
      <c r="K2" s="4" t="s">
        <v>11</v>
      </c>
      <c r="L2" s="6" t="s">
        <v>12</v>
      </c>
      <c r="M2" s="4" t="s">
        <v>13</v>
      </c>
    </row>
    <row r="3" ht="33.75" spans="1:13">
      <c r="A3" s="7">
        <v>1</v>
      </c>
      <c r="B3" s="8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9">
        <v>10</v>
      </c>
      <c r="H3" s="9">
        <v>5.5</v>
      </c>
      <c r="I3" s="7">
        <v>0</v>
      </c>
      <c r="J3" s="9">
        <v>3.1</v>
      </c>
      <c r="K3" s="7">
        <v>12</v>
      </c>
      <c r="L3" s="23">
        <f t="shared" ref="L3:L15" si="0">G3*J3*100/12*K3</f>
        <v>3100</v>
      </c>
      <c r="M3" s="7"/>
    </row>
    <row r="4" ht="33.75" spans="1:13">
      <c r="A4" s="7">
        <v>2</v>
      </c>
      <c r="B4" s="10"/>
      <c r="C4" s="7" t="s">
        <v>14</v>
      </c>
      <c r="D4" s="7" t="s">
        <v>15</v>
      </c>
      <c r="E4" s="7" t="s">
        <v>18</v>
      </c>
      <c r="F4" s="7" t="s">
        <v>19</v>
      </c>
      <c r="G4" s="9">
        <v>50</v>
      </c>
      <c r="H4" s="9">
        <v>3.1</v>
      </c>
      <c r="I4" s="7">
        <v>0</v>
      </c>
      <c r="J4" s="9">
        <v>3.1</v>
      </c>
      <c r="K4" s="7">
        <v>9</v>
      </c>
      <c r="L4" s="23">
        <f t="shared" si="0"/>
        <v>11625</v>
      </c>
      <c r="M4" s="13"/>
    </row>
    <row r="5" ht="33.75" spans="1:13">
      <c r="A5" s="7">
        <v>3</v>
      </c>
      <c r="B5" s="11"/>
      <c r="C5" s="7" t="s">
        <v>14</v>
      </c>
      <c r="D5" s="7" t="s">
        <v>15</v>
      </c>
      <c r="E5" s="7" t="s">
        <v>20</v>
      </c>
      <c r="F5" s="7" t="s">
        <v>21</v>
      </c>
      <c r="G5" s="12">
        <v>38</v>
      </c>
      <c r="H5" s="9">
        <v>4.95</v>
      </c>
      <c r="I5" s="7">
        <v>0</v>
      </c>
      <c r="J5" s="9">
        <v>3.1</v>
      </c>
      <c r="K5" s="7">
        <v>12</v>
      </c>
      <c r="L5" s="23">
        <f t="shared" si="0"/>
        <v>11780</v>
      </c>
      <c r="M5" s="13"/>
    </row>
    <row r="6" ht="22.5" spans="1:13">
      <c r="A6" s="7">
        <v>4</v>
      </c>
      <c r="B6" s="8">
        <v>2</v>
      </c>
      <c r="C6" s="7" t="s">
        <v>22</v>
      </c>
      <c r="D6" s="7" t="s">
        <v>23</v>
      </c>
      <c r="E6" s="7" t="s">
        <v>20</v>
      </c>
      <c r="F6" s="7" t="s">
        <v>24</v>
      </c>
      <c r="G6" s="12">
        <v>80</v>
      </c>
      <c r="H6" s="12">
        <v>4.75</v>
      </c>
      <c r="I6" s="7">
        <v>0</v>
      </c>
      <c r="J6" s="12">
        <v>3.1</v>
      </c>
      <c r="K6" s="7">
        <v>12</v>
      </c>
      <c r="L6" s="23">
        <f t="shared" si="0"/>
        <v>24800</v>
      </c>
      <c r="M6" s="13"/>
    </row>
    <row r="7" ht="22.5" spans="1:13">
      <c r="A7" s="7">
        <v>5</v>
      </c>
      <c r="B7" s="11"/>
      <c r="C7" s="7" t="s">
        <v>22</v>
      </c>
      <c r="D7" s="7" t="s">
        <v>23</v>
      </c>
      <c r="E7" s="7" t="s">
        <v>20</v>
      </c>
      <c r="F7" s="7" t="s">
        <v>25</v>
      </c>
      <c r="G7" s="12">
        <v>118.5</v>
      </c>
      <c r="H7" s="12">
        <v>4.75</v>
      </c>
      <c r="I7" s="7">
        <v>0</v>
      </c>
      <c r="J7" s="12">
        <v>3.1</v>
      </c>
      <c r="K7" s="7">
        <v>12</v>
      </c>
      <c r="L7" s="23">
        <f t="shared" si="0"/>
        <v>36735</v>
      </c>
      <c r="M7" s="24"/>
    </row>
    <row r="8" ht="22.5" spans="1:13">
      <c r="A8" s="7">
        <v>6</v>
      </c>
      <c r="B8" s="13">
        <v>3</v>
      </c>
      <c r="C8" s="7" t="s">
        <v>26</v>
      </c>
      <c r="D8" s="7" t="s">
        <v>27</v>
      </c>
      <c r="E8" s="7" t="s">
        <v>28</v>
      </c>
      <c r="F8" s="7" t="s">
        <v>29</v>
      </c>
      <c r="G8" s="12">
        <v>20</v>
      </c>
      <c r="H8" s="12">
        <v>3.2</v>
      </c>
      <c r="I8" s="7">
        <v>0</v>
      </c>
      <c r="J8" s="12">
        <v>3.1</v>
      </c>
      <c r="K8" s="7">
        <v>12</v>
      </c>
      <c r="L8" s="23">
        <f t="shared" si="0"/>
        <v>6200</v>
      </c>
      <c r="M8" s="13"/>
    </row>
    <row r="9" ht="33.75" spans="1:13">
      <c r="A9" s="7">
        <v>7</v>
      </c>
      <c r="B9" s="14">
        <v>4</v>
      </c>
      <c r="C9" s="7" t="s">
        <v>30</v>
      </c>
      <c r="D9" s="7" t="s">
        <v>31</v>
      </c>
      <c r="E9" s="7" t="s">
        <v>32</v>
      </c>
      <c r="F9" s="7" t="s">
        <v>33</v>
      </c>
      <c r="G9" s="12">
        <v>75</v>
      </c>
      <c r="H9" s="12">
        <v>3.35</v>
      </c>
      <c r="I9" s="7">
        <v>0</v>
      </c>
      <c r="J9" s="12">
        <v>3.1</v>
      </c>
      <c r="K9" s="7">
        <v>6</v>
      </c>
      <c r="L9" s="23">
        <f t="shared" si="0"/>
        <v>11625</v>
      </c>
      <c r="M9" s="13"/>
    </row>
    <row r="10" ht="33.75" spans="1:13">
      <c r="A10" s="7">
        <v>8</v>
      </c>
      <c r="B10" s="15"/>
      <c r="C10" s="7" t="s">
        <v>30</v>
      </c>
      <c r="D10" s="7" t="s">
        <v>31</v>
      </c>
      <c r="E10" s="7" t="s">
        <v>32</v>
      </c>
      <c r="F10" s="7" t="s">
        <v>33</v>
      </c>
      <c r="G10" s="12">
        <v>100</v>
      </c>
      <c r="H10" s="12">
        <v>3.35</v>
      </c>
      <c r="I10" s="7">
        <v>0</v>
      </c>
      <c r="J10" s="12">
        <v>3.1</v>
      </c>
      <c r="K10" s="7">
        <v>6</v>
      </c>
      <c r="L10" s="23">
        <f t="shared" si="0"/>
        <v>15500</v>
      </c>
      <c r="M10" s="13"/>
    </row>
    <row r="11" ht="22.5" spans="1:13">
      <c r="A11" s="7">
        <v>9</v>
      </c>
      <c r="B11" s="8">
        <v>5</v>
      </c>
      <c r="C11" s="7" t="s">
        <v>34</v>
      </c>
      <c r="D11" s="7" t="s">
        <v>35</v>
      </c>
      <c r="E11" s="7" t="s">
        <v>18</v>
      </c>
      <c r="F11" s="7" t="s">
        <v>36</v>
      </c>
      <c r="G11" s="12">
        <v>30</v>
      </c>
      <c r="H11" s="12">
        <v>3.35</v>
      </c>
      <c r="I11" s="7">
        <v>0</v>
      </c>
      <c r="J11" s="12">
        <v>3.1</v>
      </c>
      <c r="K11" s="7">
        <v>9</v>
      </c>
      <c r="L11" s="23">
        <f t="shared" si="0"/>
        <v>6975</v>
      </c>
      <c r="M11" s="13"/>
    </row>
    <row r="12" ht="22.5" spans="1:13">
      <c r="A12" s="7">
        <v>10</v>
      </c>
      <c r="B12" s="10"/>
      <c r="C12" s="7" t="s">
        <v>34</v>
      </c>
      <c r="D12" s="7" t="s">
        <v>35</v>
      </c>
      <c r="E12" s="7" t="s">
        <v>18</v>
      </c>
      <c r="F12" s="7" t="s">
        <v>37</v>
      </c>
      <c r="G12" s="12">
        <v>30</v>
      </c>
      <c r="H12" s="12">
        <v>3.35</v>
      </c>
      <c r="I12" s="7">
        <v>0</v>
      </c>
      <c r="J12" s="12">
        <v>3.1</v>
      </c>
      <c r="K12" s="7">
        <v>8</v>
      </c>
      <c r="L12" s="23">
        <f t="shared" si="0"/>
        <v>6200</v>
      </c>
      <c r="M12" s="13"/>
    </row>
    <row r="13" ht="22.5" spans="1:13">
      <c r="A13" s="7">
        <v>11</v>
      </c>
      <c r="B13" s="10"/>
      <c r="C13" s="7" t="s">
        <v>34</v>
      </c>
      <c r="D13" s="7" t="s">
        <v>35</v>
      </c>
      <c r="E13" s="7" t="s">
        <v>18</v>
      </c>
      <c r="F13" s="7" t="s">
        <v>38</v>
      </c>
      <c r="G13" s="12">
        <v>30</v>
      </c>
      <c r="H13" s="12">
        <v>3.35</v>
      </c>
      <c r="I13" s="7">
        <v>0</v>
      </c>
      <c r="J13" s="12">
        <v>3.1</v>
      </c>
      <c r="K13" s="7">
        <v>9</v>
      </c>
      <c r="L13" s="23">
        <f t="shared" si="0"/>
        <v>6975</v>
      </c>
      <c r="M13" s="13"/>
    </row>
    <row r="14" ht="22.5" spans="1:13">
      <c r="A14" s="7">
        <v>12</v>
      </c>
      <c r="B14" s="10"/>
      <c r="C14" s="7" t="s">
        <v>34</v>
      </c>
      <c r="D14" s="7" t="s">
        <v>35</v>
      </c>
      <c r="E14" s="7" t="s">
        <v>18</v>
      </c>
      <c r="F14" s="7" t="s">
        <v>37</v>
      </c>
      <c r="G14" s="12">
        <v>30</v>
      </c>
      <c r="H14" s="12">
        <v>3.35</v>
      </c>
      <c r="I14" s="7">
        <v>0</v>
      </c>
      <c r="J14" s="12">
        <v>3.1</v>
      </c>
      <c r="K14" s="7">
        <v>8</v>
      </c>
      <c r="L14" s="23">
        <f t="shared" si="0"/>
        <v>6200</v>
      </c>
      <c r="M14" s="24"/>
    </row>
    <row r="15" ht="22.5" spans="1:13">
      <c r="A15" s="7">
        <v>13</v>
      </c>
      <c r="B15" s="11"/>
      <c r="C15" s="7" t="s">
        <v>34</v>
      </c>
      <c r="D15" s="7" t="s">
        <v>35</v>
      </c>
      <c r="E15" s="7" t="s">
        <v>18</v>
      </c>
      <c r="F15" s="7" t="s">
        <v>36</v>
      </c>
      <c r="G15" s="12">
        <v>30</v>
      </c>
      <c r="H15" s="12">
        <v>3.35</v>
      </c>
      <c r="I15" s="7">
        <v>0</v>
      </c>
      <c r="J15" s="12">
        <v>3.1</v>
      </c>
      <c r="K15" s="7">
        <v>9</v>
      </c>
      <c r="L15" s="23">
        <f t="shared" si="0"/>
        <v>6975</v>
      </c>
      <c r="M15" s="13"/>
    </row>
    <row r="16" ht="22.5" spans="1:13">
      <c r="A16" s="7">
        <v>14</v>
      </c>
      <c r="B16" s="7">
        <v>6</v>
      </c>
      <c r="C16" s="7" t="s">
        <v>39</v>
      </c>
      <c r="D16" s="7" t="s">
        <v>40</v>
      </c>
      <c r="E16" s="7" t="s">
        <v>41</v>
      </c>
      <c r="F16" s="7" t="s">
        <v>42</v>
      </c>
      <c r="G16" s="12">
        <v>200</v>
      </c>
      <c r="H16" s="12">
        <v>4</v>
      </c>
      <c r="I16" s="7">
        <v>0</v>
      </c>
      <c r="J16" s="12">
        <v>3.1</v>
      </c>
      <c r="K16" s="7" t="s">
        <v>43</v>
      </c>
      <c r="L16" s="23">
        <v>60191.67</v>
      </c>
      <c r="M16" s="13"/>
    </row>
    <row r="17" ht="22.5" spans="1:13">
      <c r="A17" s="7">
        <v>15</v>
      </c>
      <c r="B17" s="14">
        <v>7</v>
      </c>
      <c r="C17" s="7" t="s">
        <v>44</v>
      </c>
      <c r="D17" s="7" t="s">
        <v>45</v>
      </c>
      <c r="E17" s="7" t="s">
        <v>18</v>
      </c>
      <c r="F17" s="7" t="s">
        <v>46</v>
      </c>
      <c r="G17" s="12">
        <v>25</v>
      </c>
      <c r="H17" s="12">
        <v>3.35</v>
      </c>
      <c r="I17" s="7">
        <v>0</v>
      </c>
      <c r="J17" s="12">
        <v>3.1</v>
      </c>
      <c r="K17" s="7">
        <v>10</v>
      </c>
      <c r="L17" s="23">
        <f t="shared" ref="L17:L30" si="1">G17*J17*100/12*K17</f>
        <v>6458.33333333333</v>
      </c>
      <c r="M17" s="7" t="s">
        <v>47</v>
      </c>
    </row>
    <row r="18" ht="22.5" spans="1:13">
      <c r="A18" s="7">
        <v>16</v>
      </c>
      <c r="B18" s="16"/>
      <c r="C18" s="7" t="s">
        <v>44</v>
      </c>
      <c r="D18" s="7" t="s">
        <v>45</v>
      </c>
      <c r="E18" s="7" t="s">
        <v>18</v>
      </c>
      <c r="F18" s="7" t="s">
        <v>48</v>
      </c>
      <c r="G18" s="12">
        <v>20</v>
      </c>
      <c r="H18" s="12">
        <v>3.35</v>
      </c>
      <c r="I18" s="7">
        <v>0</v>
      </c>
      <c r="J18" s="12">
        <v>3.1</v>
      </c>
      <c r="K18" s="7">
        <v>8</v>
      </c>
      <c r="L18" s="23">
        <f t="shared" si="1"/>
        <v>4133.33333333333</v>
      </c>
      <c r="M18" s="7" t="s">
        <v>49</v>
      </c>
    </row>
    <row r="19" ht="22.5" spans="1:13">
      <c r="A19" s="7">
        <v>17</v>
      </c>
      <c r="B19" s="16"/>
      <c r="C19" s="7" t="s">
        <v>44</v>
      </c>
      <c r="D19" s="7" t="s">
        <v>45</v>
      </c>
      <c r="E19" s="7" t="s">
        <v>18</v>
      </c>
      <c r="F19" s="7" t="s">
        <v>50</v>
      </c>
      <c r="G19" s="12">
        <v>10</v>
      </c>
      <c r="H19" s="12">
        <v>3.35</v>
      </c>
      <c r="I19" s="7">
        <v>0</v>
      </c>
      <c r="J19" s="12">
        <v>3.1</v>
      </c>
      <c r="K19" s="7">
        <v>7</v>
      </c>
      <c r="L19" s="23">
        <f t="shared" si="1"/>
        <v>1808.33333333333</v>
      </c>
      <c r="M19" s="7" t="s">
        <v>51</v>
      </c>
    </row>
    <row r="20" ht="22.5" spans="1:13">
      <c r="A20" s="7">
        <v>18</v>
      </c>
      <c r="B20" s="8">
        <v>8</v>
      </c>
      <c r="C20" s="7" t="s">
        <v>52</v>
      </c>
      <c r="D20" s="7" t="s">
        <v>35</v>
      </c>
      <c r="E20" s="7" t="s">
        <v>18</v>
      </c>
      <c r="F20" s="7" t="s">
        <v>53</v>
      </c>
      <c r="G20" s="9">
        <v>50</v>
      </c>
      <c r="H20" s="9">
        <v>3.45</v>
      </c>
      <c r="I20" s="7">
        <v>0</v>
      </c>
      <c r="J20" s="9">
        <v>3.1</v>
      </c>
      <c r="K20" s="7">
        <v>12</v>
      </c>
      <c r="L20" s="23">
        <f t="shared" si="1"/>
        <v>15500</v>
      </c>
      <c r="M20" s="13"/>
    </row>
    <row r="21" ht="22.5" spans="1:13">
      <c r="A21" s="7">
        <v>19</v>
      </c>
      <c r="B21" s="10"/>
      <c r="C21" s="7" t="s">
        <v>52</v>
      </c>
      <c r="D21" s="7" t="s">
        <v>35</v>
      </c>
      <c r="E21" s="7" t="s">
        <v>18</v>
      </c>
      <c r="F21" s="7" t="s">
        <v>54</v>
      </c>
      <c r="G21" s="12">
        <v>30</v>
      </c>
      <c r="H21" s="12">
        <v>3.35</v>
      </c>
      <c r="I21" s="13">
        <v>0</v>
      </c>
      <c r="J21" s="12">
        <v>3.1</v>
      </c>
      <c r="K21" s="13">
        <v>12</v>
      </c>
      <c r="L21" s="23">
        <f t="shared" si="1"/>
        <v>9300</v>
      </c>
      <c r="M21" s="7"/>
    </row>
    <row r="22" ht="22.5" spans="1:13">
      <c r="A22" s="7">
        <v>20</v>
      </c>
      <c r="B22" s="10"/>
      <c r="C22" s="7" t="s">
        <v>52</v>
      </c>
      <c r="D22" s="7" t="s">
        <v>35</v>
      </c>
      <c r="E22" s="7" t="s">
        <v>18</v>
      </c>
      <c r="F22" s="7" t="s">
        <v>55</v>
      </c>
      <c r="G22" s="12">
        <v>25</v>
      </c>
      <c r="H22" s="12">
        <v>3.35</v>
      </c>
      <c r="I22" s="13">
        <v>0</v>
      </c>
      <c r="J22" s="12">
        <v>3.1</v>
      </c>
      <c r="K22" s="13">
        <v>12</v>
      </c>
      <c r="L22" s="23">
        <f t="shared" si="1"/>
        <v>7750</v>
      </c>
      <c r="M22" s="7"/>
    </row>
    <row r="23" ht="22.5" spans="1:13">
      <c r="A23" s="7">
        <v>21</v>
      </c>
      <c r="B23" s="10"/>
      <c r="C23" s="7" t="s">
        <v>52</v>
      </c>
      <c r="D23" s="7" t="s">
        <v>35</v>
      </c>
      <c r="E23" s="7" t="s">
        <v>18</v>
      </c>
      <c r="F23" s="7" t="s">
        <v>56</v>
      </c>
      <c r="G23" s="12">
        <v>20</v>
      </c>
      <c r="H23" s="12">
        <v>3.35</v>
      </c>
      <c r="I23" s="13">
        <v>0</v>
      </c>
      <c r="J23" s="12">
        <v>3.1</v>
      </c>
      <c r="K23" s="13">
        <v>12</v>
      </c>
      <c r="L23" s="23">
        <f t="shared" si="1"/>
        <v>6200</v>
      </c>
      <c r="M23" s="7"/>
    </row>
    <row r="24" ht="22.5" spans="1:13">
      <c r="A24" s="7">
        <v>22</v>
      </c>
      <c r="B24" s="8">
        <v>9</v>
      </c>
      <c r="C24" s="7" t="s">
        <v>57</v>
      </c>
      <c r="D24" s="7" t="s">
        <v>58</v>
      </c>
      <c r="E24" s="7" t="s">
        <v>16</v>
      </c>
      <c r="F24" s="7" t="s">
        <v>59</v>
      </c>
      <c r="G24" s="12">
        <v>60</v>
      </c>
      <c r="H24" s="12">
        <v>4.3</v>
      </c>
      <c r="I24" s="13">
        <v>0</v>
      </c>
      <c r="J24" s="12">
        <v>3</v>
      </c>
      <c r="K24" s="13">
        <v>6</v>
      </c>
      <c r="L24" s="23">
        <f t="shared" si="1"/>
        <v>9000</v>
      </c>
      <c r="M24" s="7"/>
    </row>
    <row r="25" ht="22.5" spans="1:13">
      <c r="A25" s="7">
        <v>23</v>
      </c>
      <c r="B25" s="10"/>
      <c r="C25" s="7" t="s">
        <v>57</v>
      </c>
      <c r="D25" s="7" t="s">
        <v>58</v>
      </c>
      <c r="E25" s="7" t="s">
        <v>60</v>
      </c>
      <c r="F25" s="7" t="s">
        <v>61</v>
      </c>
      <c r="G25" s="12">
        <v>65</v>
      </c>
      <c r="H25" s="12">
        <v>5.65</v>
      </c>
      <c r="I25" s="13">
        <v>0</v>
      </c>
      <c r="J25" s="12">
        <v>3</v>
      </c>
      <c r="K25" s="13">
        <v>7</v>
      </c>
      <c r="L25" s="23">
        <f t="shared" si="1"/>
        <v>11375</v>
      </c>
      <c r="M25" s="7"/>
    </row>
    <row r="26" ht="22.5" spans="1:13">
      <c r="A26" s="7">
        <v>24</v>
      </c>
      <c r="B26" s="11"/>
      <c r="C26" s="7" t="s">
        <v>57</v>
      </c>
      <c r="D26" s="7" t="s">
        <v>58</v>
      </c>
      <c r="E26" s="7" t="s">
        <v>60</v>
      </c>
      <c r="F26" s="7" t="s">
        <v>61</v>
      </c>
      <c r="G26" s="12">
        <v>40</v>
      </c>
      <c r="H26" s="12">
        <v>5.8</v>
      </c>
      <c r="I26" s="13">
        <v>0</v>
      </c>
      <c r="J26" s="12">
        <v>3</v>
      </c>
      <c r="K26" s="13">
        <v>7</v>
      </c>
      <c r="L26" s="23">
        <f t="shared" si="1"/>
        <v>7000</v>
      </c>
      <c r="M26" s="13"/>
    </row>
    <row r="27" ht="22.5" spans="1:13">
      <c r="A27" s="7">
        <v>25</v>
      </c>
      <c r="B27" s="8">
        <v>10</v>
      </c>
      <c r="C27" s="7" t="s">
        <v>62</v>
      </c>
      <c r="D27" s="7" t="s">
        <v>63</v>
      </c>
      <c r="E27" s="7" t="s">
        <v>32</v>
      </c>
      <c r="F27" s="7" t="s">
        <v>64</v>
      </c>
      <c r="G27" s="12">
        <v>170</v>
      </c>
      <c r="H27" s="12">
        <v>3.4</v>
      </c>
      <c r="I27" s="13">
        <v>0</v>
      </c>
      <c r="J27" s="12">
        <v>3.1</v>
      </c>
      <c r="K27" s="13">
        <v>12</v>
      </c>
      <c r="L27" s="23">
        <f t="shared" si="1"/>
        <v>52700</v>
      </c>
      <c r="M27" s="13"/>
    </row>
    <row r="28" ht="22.5" spans="1:13">
      <c r="A28" s="7">
        <v>26</v>
      </c>
      <c r="B28" s="10"/>
      <c r="C28" s="7" t="s">
        <v>62</v>
      </c>
      <c r="D28" s="7" t="s">
        <v>63</v>
      </c>
      <c r="E28" s="7" t="s">
        <v>18</v>
      </c>
      <c r="F28" s="7" t="s">
        <v>56</v>
      </c>
      <c r="G28" s="12">
        <v>120</v>
      </c>
      <c r="H28" s="12">
        <v>3.4</v>
      </c>
      <c r="I28" s="13">
        <v>0</v>
      </c>
      <c r="J28" s="12">
        <v>3.1</v>
      </c>
      <c r="K28" s="13">
        <v>12</v>
      </c>
      <c r="L28" s="23">
        <f t="shared" si="1"/>
        <v>37200</v>
      </c>
      <c r="M28" s="13"/>
    </row>
    <row r="29" ht="22.5" spans="1:13">
      <c r="A29" s="7">
        <v>27</v>
      </c>
      <c r="B29" s="11"/>
      <c r="C29" s="7" t="s">
        <v>62</v>
      </c>
      <c r="D29" s="7" t="s">
        <v>63</v>
      </c>
      <c r="E29" s="7" t="s">
        <v>65</v>
      </c>
      <c r="F29" s="7" t="s">
        <v>66</v>
      </c>
      <c r="G29" s="12">
        <v>58</v>
      </c>
      <c r="H29" s="12">
        <v>8</v>
      </c>
      <c r="I29" s="13">
        <v>0</v>
      </c>
      <c r="J29" s="12">
        <v>3.1</v>
      </c>
      <c r="K29" s="13">
        <v>12</v>
      </c>
      <c r="L29" s="23">
        <f t="shared" si="1"/>
        <v>17980</v>
      </c>
      <c r="M29" s="13"/>
    </row>
    <row r="30" ht="22.5" spans="1:13">
      <c r="A30" s="7">
        <v>28</v>
      </c>
      <c r="B30" s="7">
        <v>11</v>
      </c>
      <c r="C30" s="7" t="s">
        <v>67</v>
      </c>
      <c r="D30" s="7" t="s">
        <v>68</v>
      </c>
      <c r="E30" s="7" t="s">
        <v>32</v>
      </c>
      <c r="F30" s="7" t="s">
        <v>69</v>
      </c>
      <c r="G30" s="17">
        <v>300</v>
      </c>
      <c r="H30" s="17">
        <v>3.4</v>
      </c>
      <c r="I30" s="25">
        <v>0</v>
      </c>
      <c r="J30" s="17">
        <v>3.1</v>
      </c>
      <c r="K30" s="25">
        <v>9</v>
      </c>
      <c r="L30" s="23">
        <f t="shared" si="1"/>
        <v>69750</v>
      </c>
      <c r="M30" s="25"/>
    </row>
    <row r="31" ht="22.5" spans="1:13">
      <c r="A31" s="7">
        <v>29</v>
      </c>
      <c r="B31" s="13">
        <v>12</v>
      </c>
      <c r="C31" s="7" t="s">
        <v>70</v>
      </c>
      <c r="D31" s="7" t="s">
        <v>71</v>
      </c>
      <c r="E31" s="7" t="s">
        <v>60</v>
      </c>
      <c r="F31" s="7" t="s">
        <v>72</v>
      </c>
      <c r="G31" s="17">
        <v>50</v>
      </c>
      <c r="H31" s="17">
        <v>6</v>
      </c>
      <c r="I31" s="25">
        <v>0</v>
      </c>
      <c r="J31" s="17">
        <v>3.1</v>
      </c>
      <c r="K31" s="25" t="s">
        <v>43</v>
      </c>
      <c r="L31" s="23">
        <v>11470</v>
      </c>
      <c r="M31" s="18"/>
    </row>
    <row r="32" ht="22.5" spans="1:13">
      <c r="A32" s="7">
        <v>30</v>
      </c>
      <c r="B32" s="14">
        <v>13</v>
      </c>
      <c r="C32" s="7" t="s">
        <v>73</v>
      </c>
      <c r="D32" s="7" t="s">
        <v>31</v>
      </c>
      <c r="E32" s="7" t="s">
        <v>18</v>
      </c>
      <c r="F32" s="7" t="s">
        <v>74</v>
      </c>
      <c r="G32" s="9">
        <v>50</v>
      </c>
      <c r="H32" s="9">
        <v>3.35</v>
      </c>
      <c r="I32" s="7">
        <v>0</v>
      </c>
      <c r="J32" s="9">
        <v>3.1</v>
      </c>
      <c r="K32" s="7">
        <v>12</v>
      </c>
      <c r="L32" s="23">
        <f t="shared" ref="L32:L45" si="2">G32*J32*100/12*K32</f>
        <v>15500</v>
      </c>
      <c r="M32" s="18"/>
    </row>
    <row r="33" ht="22.5" spans="1:13">
      <c r="A33" s="7">
        <v>31</v>
      </c>
      <c r="B33" s="16"/>
      <c r="C33" s="7" t="s">
        <v>73</v>
      </c>
      <c r="D33" s="7" t="s">
        <v>31</v>
      </c>
      <c r="E33" s="7" t="s">
        <v>60</v>
      </c>
      <c r="F33" s="7" t="s">
        <v>75</v>
      </c>
      <c r="G33" s="9">
        <v>30</v>
      </c>
      <c r="H33" s="9">
        <v>3.45</v>
      </c>
      <c r="I33" s="7">
        <v>0</v>
      </c>
      <c r="J33" s="9">
        <v>3.1</v>
      </c>
      <c r="K33" s="7">
        <v>12</v>
      </c>
      <c r="L33" s="23">
        <f t="shared" si="2"/>
        <v>9300</v>
      </c>
      <c r="M33" s="18"/>
    </row>
    <row r="34" ht="22.5" spans="1:13">
      <c r="A34" s="7">
        <v>32</v>
      </c>
      <c r="B34" s="15"/>
      <c r="C34" s="7" t="s">
        <v>73</v>
      </c>
      <c r="D34" s="7" t="s">
        <v>31</v>
      </c>
      <c r="E34" s="7" t="s">
        <v>32</v>
      </c>
      <c r="F34" s="7" t="s">
        <v>76</v>
      </c>
      <c r="G34" s="9">
        <v>20</v>
      </c>
      <c r="H34" s="9">
        <v>3.4</v>
      </c>
      <c r="I34" s="7">
        <v>0</v>
      </c>
      <c r="J34" s="9">
        <v>3.1</v>
      </c>
      <c r="K34" s="7">
        <v>9</v>
      </c>
      <c r="L34" s="23">
        <f t="shared" si="2"/>
        <v>4650</v>
      </c>
      <c r="M34" s="18"/>
    </row>
    <row r="35" ht="22.5" spans="1:13">
      <c r="A35" s="7">
        <v>33</v>
      </c>
      <c r="B35" s="13">
        <v>14</v>
      </c>
      <c r="C35" s="7" t="s">
        <v>77</v>
      </c>
      <c r="D35" s="7" t="s">
        <v>31</v>
      </c>
      <c r="E35" s="7" t="s">
        <v>32</v>
      </c>
      <c r="F35" s="7" t="s">
        <v>78</v>
      </c>
      <c r="G35" s="9">
        <v>160</v>
      </c>
      <c r="H35" s="9">
        <v>3</v>
      </c>
      <c r="I35" s="7">
        <v>0</v>
      </c>
      <c r="J35" s="9">
        <v>3</v>
      </c>
      <c r="K35" s="7">
        <v>7</v>
      </c>
      <c r="L35" s="23">
        <f t="shared" si="2"/>
        <v>28000</v>
      </c>
      <c r="M35" s="18"/>
    </row>
    <row r="36" ht="22.5" spans="1:13">
      <c r="A36" s="7">
        <v>34</v>
      </c>
      <c r="B36" s="14">
        <v>15</v>
      </c>
      <c r="C36" s="7" t="s">
        <v>79</v>
      </c>
      <c r="D36" s="7" t="s">
        <v>80</v>
      </c>
      <c r="E36" s="7" t="s">
        <v>81</v>
      </c>
      <c r="F36" s="7" t="s">
        <v>82</v>
      </c>
      <c r="G36" s="9">
        <v>100</v>
      </c>
      <c r="H36" s="9">
        <v>4.8</v>
      </c>
      <c r="I36" s="7">
        <v>0</v>
      </c>
      <c r="J36" s="9">
        <v>3</v>
      </c>
      <c r="K36" s="7">
        <v>7</v>
      </c>
      <c r="L36" s="23">
        <f t="shared" si="2"/>
        <v>17500</v>
      </c>
      <c r="M36" s="18"/>
    </row>
    <row r="37" ht="22.5" spans="1:13">
      <c r="A37" s="7">
        <v>35</v>
      </c>
      <c r="B37" s="16"/>
      <c r="C37" s="7" t="s">
        <v>79</v>
      </c>
      <c r="D37" s="7" t="s">
        <v>80</v>
      </c>
      <c r="E37" s="7" t="s">
        <v>83</v>
      </c>
      <c r="F37" s="7" t="s">
        <v>84</v>
      </c>
      <c r="G37" s="9">
        <v>50</v>
      </c>
      <c r="H37" s="9">
        <v>3.45</v>
      </c>
      <c r="I37" s="7">
        <v>0</v>
      </c>
      <c r="J37" s="9">
        <v>3</v>
      </c>
      <c r="K37" s="7">
        <v>5</v>
      </c>
      <c r="L37" s="23">
        <f t="shared" si="2"/>
        <v>6250</v>
      </c>
      <c r="M37" s="18"/>
    </row>
    <row r="38" ht="22.5" spans="1:13">
      <c r="A38" s="7">
        <v>36</v>
      </c>
      <c r="B38" s="16"/>
      <c r="C38" s="7" t="s">
        <v>79</v>
      </c>
      <c r="D38" s="7" t="s">
        <v>80</v>
      </c>
      <c r="E38" s="7" t="s">
        <v>81</v>
      </c>
      <c r="F38" s="7" t="s">
        <v>85</v>
      </c>
      <c r="G38" s="9">
        <v>24.2</v>
      </c>
      <c r="H38" s="9">
        <v>3.45</v>
      </c>
      <c r="I38" s="7">
        <v>0</v>
      </c>
      <c r="J38" s="9">
        <v>3.1</v>
      </c>
      <c r="K38" s="7">
        <v>12</v>
      </c>
      <c r="L38" s="23">
        <f t="shared" si="2"/>
        <v>7502</v>
      </c>
      <c r="M38" s="18"/>
    </row>
    <row r="39" ht="22.5" spans="1:13">
      <c r="A39" s="7">
        <v>37</v>
      </c>
      <c r="B39" s="15"/>
      <c r="C39" s="7" t="s">
        <v>79</v>
      </c>
      <c r="D39" s="7" t="s">
        <v>80</v>
      </c>
      <c r="E39" s="7" t="s">
        <v>18</v>
      </c>
      <c r="F39" s="7" t="s">
        <v>86</v>
      </c>
      <c r="G39" s="9">
        <v>30</v>
      </c>
      <c r="H39" s="9">
        <v>3.45</v>
      </c>
      <c r="I39" s="7">
        <v>0</v>
      </c>
      <c r="J39" s="9">
        <v>3.1</v>
      </c>
      <c r="K39" s="7">
        <v>12</v>
      </c>
      <c r="L39" s="23">
        <f t="shared" si="2"/>
        <v>9300</v>
      </c>
      <c r="M39" s="18"/>
    </row>
    <row r="40" ht="22.5" spans="1:13">
      <c r="A40" s="7">
        <v>38</v>
      </c>
      <c r="B40" s="13">
        <v>16</v>
      </c>
      <c r="C40" s="7" t="s">
        <v>87</v>
      </c>
      <c r="D40" s="7" t="s">
        <v>31</v>
      </c>
      <c r="E40" s="7" t="s">
        <v>32</v>
      </c>
      <c r="F40" s="7" t="s">
        <v>88</v>
      </c>
      <c r="G40" s="9">
        <v>190</v>
      </c>
      <c r="H40" s="9">
        <v>3.38</v>
      </c>
      <c r="I40" s="7">
        <v>0</v>
      </c>
      <c r="J40" s="9">
        <v>3</v>
      </c>
      <c r="K40" s="7">
        <v>6</v>
      </c>
      <c r="L40" s="23">
        <f t="shared" si="2"/>
        <v>28500</v>
      </c>
      <c r="M40" s="18"/>
    </row>
    <row r="41" ht="22.5" spans="1:13">
      <c r="A41" s="7">
        <v>39</v>
      </c>
      <c r="B41" s="14">
        <v>17</v>
      </c>
      <c r="C41" s="7" t="s">
        <v>89</v>
      </c>
      <c r="D41" s="7" t="s">
        <v>90</v>
      </c>
      <c r="E41" s="7" t="s">
        <v>18</v>
      </c>
      <c r="F41" s="7" t="s">
        <v>91</v>
      </c>
      <c r="G41" s="9">
        <v>50</v>
      </c>
      <c r="H41" s="9">
        <v>3.1</v>
      </c>
      <c r="I41" s="7">
        <v>0</v>
      </c>
      <c r="J41" s="9">
        <v>3.1</v>
      </c>
      <c r="K41" s="7">
        <v>11</v>
      </c>
      <c r="L41" s="23">
        <f t="shared" si="2"/>
        <v>14208.3333333333</v>
      </c>
      <c r="M41" s="18"/>
    </row>
    <row r="42" ht="22.5" spans="1:13">
      <c r="A42" s="7">
        <v>40</v>
      </c>
      <c r="B42" s="15"/>
      <c r="C42" s="7" t="s">
        <v>89</v>
      </c>
      <c r="D42" s="7" t="s">
        <v>90</v>
      </c>
      <c r="E42" s="7" t="s">
        <v>20</v>
      </c>
      <c r="F42" s="7" t="s">
        <v>92</v>
      </c>
      <c r="G42" s="9">
        <v>30</v>
      </c>
      <c r="H42" s="9">
        <v>3.1</v>
      </c>
      <c r="I42" s="7">
        <v>0</v>
      </c>
      <c r="J42" s="9">
        <v>3.1</v>
      </c>
      <c r="K42" s="7">
        <v>9</v>
      </c>
      <c r="L42" s="23">
        <f t="shared" si="2"/>
        <v>6975</v>
      </c>
      <c r="M42" s="18"/>
    </row>
    <row r="43" ht="22.5" spans="1:13">
      <c r="A43" s="7">
        <v>41</v>
      </c>
      <c r="B43" s="14">
        <v>18</v>
      </c>
      <c r="C43" s="7" t="s">
        <v>93</v>
      </c>
      <c r="D43" s="7" t="s">
        <v>94</v>
      </c>
      <c r="E43" s="7" t="s">
        <v>32</v>
      </c>
      <c r="F43" s="7" t="s">
        <v>95</v>
      </c>
      <c r="G43" s="7">
        <v>300</v>
      </c>
      <c r="H43" s="9">
        <v>3</v>
      </c>
      <c r="I43" s="7">
        <v>0</v>
      </c>
      <c r="J43" s="9">
        <v>3</v>
      </c>
      <c r="K43" s="7">
        <v>6</v>
      </c>
      <c r="L43" s="23">
        <f t="shared" si="2"/>
        <v>45000</v>
      </c>
      <c r="M43" s="18"/>
    </row>
    <row r="44" ht="22.5" spans="1:13">
      <c r="A44" s="7">
        <v>42</v>
      </c>
      <c r="B44" s="16"/>
      <c r="C44" s="7" t="s">
        <v>93</v>
      </c>
      <c r="D44" s="7" t="s">
        <v>94</v>
      </c>
      <c r="E44" s="7" t="s">
        <v>18</v>
      </c>
      <c r="F44" s="7" t="s">
        <v>96</v>
      </c>
      <c r="G44" s="7">
        <v>180</v>
      </c>
      <c r="H44" s="9">
        <v>3.1</v>
      </c>
      <c r="I44" s="7">
        <v>0</v>
      </c>
      <c r="J44" s="9">
        <v>3.1</v>
      </c>
      <c r="K44" s="7">
        <v>12</v>
      </c>
      <c r="L44" s="23">
        <f t="shared" si="2"/>
        <v>55800</v>
      </c>
      <c r="M44" s="18"/>
    </row>
    <row r="45" ht="22.5" spans="1:13">
      <c r="A45" s="7">
        <v>43</v>
      </c>
      <c r="B45" s="15"/>
      <c r="C45" s="7" t="s">
        <v>93</v>
      </c>
      <c r="D45" s="7" t="s">
        <v>94</v>
      </c>
      <c r="E45" s="7" t="s">
        <v>83</v>
      </c>
      <c r="F45" s="7" t="s">
        <v>97</v>
      </c>
      <c r="G45" s="7">
        <v>133.6</v>
      </c>
      <c r="H45" s="9">
        <v>4.5</v>
      </c>
      <c r="I45" s="7">
        <v>0</v>
      </c>
      <c r="J45" s="9">
        <v>3</v>
      </c>
      <c r="K45" s="7">
        <v>5</v>
      </c>
      <c r="L45" s="23">
        <f t="shared" si="2"/>
        <v>16700</v>
      </c>
      <c r="M45" s="18"/>
    </row>
    <row r="46" spans="1:13">
      <c r="A46" s="7" t="s">
        <v>98</v>
      </c>
      <c r="B46" s="13"/>
      <c r="C46" s="18"/>
      <c r="D46" s="19"/>
      <c r="E46" s="18"/>
      <c r="F46" s="18"/>
      <c r="G46" s="20">
        <f>SUM(G3:G45)</f>
        <v>3232.3</v>
      </c>
      <c r="H46" s="20"/>
      <c r="I46" s="18"/>
      <c r="J46" s="20"/>
      <c r="K46" s="18"/>
      <c r="L46" s="20">
        <f>SUM(L3:L45)</f>
        <v>747692.003333333</v>
      </c>
      <c r="M46" s="18"/>
    </row>
    <row r="47" spans="1:13">
      <c r="A47" s="21" t="s">
        <v>99</v>
      </c>
      <c r="B47" s="22"/>
      <c r="C47" s="22"/>
      <c r="D47" s="22"/>
      <c r="E47" s="22"/>
      <c r="F47" s="22"/>
      <c r="G47" s="22"/>
      <c r="H47" s="22"/>
      <c r="I47" s="22"/>
      <c r="J47" s="22"/>
      <c r="K47" s="26"/>
      <c r="L47" s="27" t="s">
        <v>100</v>
      </c>
      <c r="M47" s="27"/>
    </row>
  </sheetData>
  <autoFilter xmlns:etc="http://www.wps.cn/officeDocument/2017/etCustomData" ref="A2:P47" etc:filterBottomFollowUsedRange="0">
    <extLst/>
  </autoFilter>
  <mergeCells count="15">
    <mergeCell ref="A1:M1"/>
    <mergeCell ref="C46:F46"/>
    <mergeCell ref="A47:K47"/>
    <mergeCell ref="B3:B5"/>
    <mergeCell ref="B6:B7"/>
    <mergeCell ref="B9:B10"/>
    <mergeCell ref="B11:B15"/>
    <mergeCell ref="B17:B19"/>
    <mergeCell ref="B20:B23"/>
    <mergeCell ref="B24:B26"/>
    <mergeCell ref="B27:B29"/>
    <mergeCell ref="B32:B34"/>
    <mergeCell ref="B36:B39"/>
    <mergeCell ref="B41:B42"/>
    <mergeCell ref="B43:B45"/>
  </mergeCells>
  <pageMargins left="0.393055555555556" right="0.236111111111111" top="1" bottom="1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三都县2025年农业经营主体贷款贴息拟补助企业名单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小狮子</cp:lastModifiedBy>
  <dcterms:created xsi:type="dcterms:W3CDTF">2025-09-26T00:39:00Z</dcterms:created>
  <dcterms:modified xsi:type="dcterms:W3CDTF">2025-09-26T07:28:10Z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79F87101C9E24191AAFB3C02DACD3AB9_13</vt:lpwstr>
  </property>
  <property fmtid="{D5CDD505-2E9C-101B-9397-08002B2CF9AE}" pid="3" name="KSOProductBuildVer">
    <vt:lpwstr>2052-12.1.0.22529</vt:lpwstr>
  </property>
</Properties>
</file>