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年度项目安排表" sheetId="4" r:id="rId1"/>
  </sheets>
  <definedNames>
    <definedName name="_xlnm._FilterDatabase" localSheetId="0" hidden="1">'2023年度项目安排表'!$A$5:$R$121</definedName>
    <definedName name="_xlnm.Print_Area" localSheetId="0">'2023年度项目安排表'!$A$1:$R$121</definedName>
    <definedName name="_xlnm.Print_Titles" localSheetId="0">'2023年度项目安排表'!$2:$5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<sst xmlns="http://schemas.openxmlformats.org/spreadsheetml/2006/main" count="1524" uniqueCount="688">
  <si>
    <t>附件2</t>
  </si>
  <si>
    <t>三都县2023年度统筹整合使用财政涉农资金项目表（调整后）</t>
  </si>
  <si>
    <t>单位：万元</t>
  </si>
  <si>
    <t>序号</t>
  </si>
  <si>
    <t>项目名称</t>
  </si>
  <si>
    <t>项目库编号</t>
  </si>
  <si>
    <t>项目主管单位（XX县XX局、项目按照主管单位归集排序）</t>
  </si>
  <si>
    <t>实施单位</t>
  </si>
  <si>
    <t>实施地点
（详细地址：村、街道）</t>
  </si>
  <si>
    <t>项目建设起止时间
（XX年XX月-XX年XX月）</t>
  </si>
  <si>
    <t>主要建设内容与规模
（简要说明）</t>
  </si>
  <si>
    <t>项目补助标准</t>
  </si>
  <si>
    <t>项目预期效益
（巩固拓展脱贫攻坚成果同乡村振兴有效衔接）</t>
  </si>
  <si>
    <t>投资计划</t>
  </si>
  <si>
    <t>备注</t>
  </si>
  <si>
    <t>资金来源</t>
  </si>
  <si>
    <t>小计</t>
  </si>
  <si>
    <t>整合财政
涉农资金</t>
  </si>
  <si>
    <t>其他筹
措资金</t>
  </si>
  <si>
    <t>是否明确资金来源</t>
  </si>
  <si>
    <t>专项资金文号</t>
  </si>
  <si>
    <t>专项资金名称</t>
  </si>
  <si>
    <t>中央/省/州/县</t>
  </si>
  <si>
    <t>合计</t>
  </si>
  <si>
    <t>一、基础设施建设</t>
  </si>
  <si>
    <t>－</t>
  </si>
  <si>
    <t>九阡镇九阡村打懂茶山产业路</t>
  </si>
  <si>
    <t>5500001615427835</t>
  </si>
  <si>
    <t>县乡村振兴局</t>
  </si>
  <si>
    <t>九阡镇</t>
  </si>
  <si>
    <t>九阡村</t>
  </si>
  <si>
    <t>2023年2月-2023年9月</t>
  </si>
  <si>
    <t>1.产业路硬化3公里（错车道每公里3个，每个不低于25平方米）、宽3.5米，总硬化面积10500平方米，C25混凝土厚0.16米、垫层碎石厚0.1米；2.产业路硬化2.4公里（错车道每公里3个，每个不低于25平方米）、宽3.5米，总硬化面积8400平方米，C25混凝土厚0.16米、垫层碎石厚0.1米；3.产业路开挖2公里，产业路硬化2公里（错车道每公里3个，每个不低于25平方米）、宽4.5米，总硬化面积9000平方米，C25混凝土厚0.16米、垫层碎石厚0.1米；4.产业路硬化1公里（错车道每公里3个，每个不低于25平方米）、宽4.5米，总硬化面积4500平方米，C25混凝土厚0.16米、垫层碎石厚0.1米。</t>
  </si>
  <si>
    <t>35.35万元/公里</t>
  </si>
  <si>
    <t>项目建成后可受益群众625户，其中建档立卡脱贫户326户1320人；改善九阡村群众生产条件，提高劳动生产效率，巩固脱贫成果，聚力乡村振兴。</t>
  </si>
  <si>
    <t>是</t>
  </si>
  <si>
    <t>黔财农〔2022〕250号</t>
  </si>
  <si>
    <t>巩固拓展脱贫攻坚成果和乡村振兴任务</t>
  </si>
  <si>
    <t>省</t>
  </si>
  <si>
    <t>都江镇怎雷村产业路硬化建设项目</t>
  </si>
  <si>
    <t>5500001405718517</t>
  </si>
  <si>
    <t>都江镇</t>
  </si>
  <si>
    <t>怎雷村</t>
  </si>
  <si>
    <t>2023年2月-2023年12月</t>
  </si>
  <si>
    <t>产业路硬化长3.6公里，宽4.5米，错车道不低于3个/公里，C25混凝土路面厚15cm，涵管视情况实际而设置。</t>
  </si>
  <si>
    <t>45万元/公里</t>
  </si>
  <si>
    <t>通过该项目的实施，将受益群众228户，其中建档立卡群众34户146人，项目建成投入使用后，极大改善了怎雷村产业发展以及群众生产生活环境，巩固群众出行安全性，群众生活水平得到极大提高，为乡村振兴战略打下了坚实基础。</t>
  </si>
  <si>
    <t>都江镇坝街村2023年产业路硬化建设项目</t>
  </si>
  <si>
    <t>5500001615453012</t>
  </si>
  <si>
    <t>坝街村</t>
  </si>
  <si>
    <t>产业路硬化,15000平方米，C25混凝土路面厚16cm，宽度因地制宜。</t>
  </si>
  <si>
    <t>100元/平方米</t>
  </si>
  <si>
    <t>通过该项目的实施，将受益群众165户，其中建档立卡群众53户228人，项目建成投入使用后，极大改善了坝街村产业发展以及群众生产生活环境，巩固群众出行安全性，群众生活水平得到极大提高，为乡村振兴战略打下了坚实基础。</t>
  </si>
  <si>
    <t>三合街道苗龙村2023年寨内道路硬化建设项目</t>
  </si>
  <si>
    <t>5500000949220061</t>
  </si>
  <si>
    <t>三合街道</t>
  </si>
  <si>
    <t>苗龙村</t>
  </si>
  <si>
    <t>2023年1月-2023年12月</t>
  </si>
  <si>
    <t>寨内道路硬化总面积29800平方米，其中17150平方米，C20混凝土厚12厘米，碎石垫层8厘米；12650平方米，C25混凝土厚16厘米，碎石垫层8厘米。护栏安装750米，堡坎建设180立方米。</t>
  </si>
  <si>
    <t>91.27元/平方米</t>
  </si>
  <si>
    <t>通过项目实施，苗龙村直接受益户共计1335户6106人，其中建档立卡人口803户3547人。有效改善苗龙村基础设施建设,保障群众出行安全。增加群众满意度，促进民族团结、促进建设社会主义新农村建设。</t>
  </si>
  <si>
    <t>黔财农〔2022〕202号</t>
  </si>
  <si>
    <t>中央</t>
  </si>
  <si>
    <t>三合街道新城社区2023年产业路硬化项目</t>
  </si>
  <si>
    <t>5500001405523051</t>
  </si>
  <si>
    <t>新城社区</t>
  </si>
  <si>
    <t>2023年1月-2023年6月</t>
  </si>
  <si>
    <t>包谷寨至懂跳产业路硬化3千米，宽3.5米，C25混凝土厚16厘米，碎石垫层0.08米。堡坎建设28立方米。</t>
  </si>
  <si>
    <t>90.47元/平方米</t>
  </si>
  <si>
    <t>新城社区受益118户413人，其中建档立卡户为13户51人。产业路建成后保障茶、水果等产业运行收益，壮大集体经济，促进群众增收，起到巩固脱贫攻坚成效与乡村振兴有效衔接的作用。</t>
  </si>
  <si>
    <t>凤羽街道万户水寨社区2023年茶叶沟桥建设项目</t>
  </si>
  <si>
    <t>5500001614973211</t>
  </si>
  <si>
    <t>凤羽街道</t>
  </si>
  <si>
    <t>万户水寨社区</t>
  </si>
  <si>
    <t>建设混凝土桥梁长32米。</t>
  </si>
  <si>
    <t>120万元/座</t>
  </si>
  <si>
    <t>通过项目实施后，直接受益万户水寨社区农户150户685人（其中建档立卡农户人口61户270人）。便捷的交通，方便群众生产生活，加快村寨建设步伐，构建民族和谐社会。</t>
  </si>
  <si>
    <t>凤羽街道南岭村2023年水毁通组路维修建设项目</t>
  </si>
  <si>
    <t>5500001405783185</t>
  </si>
  <si>
    <t>南岭村</t>
  </si>
  <si>
    <r>
      <rPr>
        <sz val="9"/>
        <rFont val="仿宋_GB2312"/>
        <charset val="134"/>
      </rPr>
      <t>塌方清理、砌堡坎、路基。（路面硬化319.25</t>
    </r>
    <r>
      <rPr>
        <sz val="9"/>
        <rFont val="宋体"/>
        <charset val="134"/>
      </rPr>
      <t>㎡</t>
    </r>
    <r>
      <rPr>
        <sz val="9"/>
        <rFont val="仿宋_GB2312"/>
        <charset val="134"/>
      </rPr>
      <t>；砌方1248.2m</t>
    </r>
    <r>
      <rPr>
        <sz val="9"/>
        <rFont val="宋体"/>
        <charset val="134"/>
      </rPr>
      <t>³</t>
    </r>
    <r>
      <rPr>
        <sz val="9"/>
        <rFont val="仿宋_GB2312"/>
        <charset val="134"/>
      </rPr>
      <t>）</t>
    </r>
  </si>
  <si>
    <t>375元/立方；
80元/平方</t>
  </si>
  <si>
    <t>通过项目实施后，直接受益南岭村农户223户1125人（其中建档立卡农户人口150户687人）。便捷的交通，方便群众生产生活，加快村寨建设步伐，构建民族和谐社会。</t>
  </si>
  <si>
    <t>都江镇光明村水毁道路建设项目</t>
  </si>
  <si>
    <t>5500001615462992</t>
  </si>
  <si>
    <t>光明村</t>
  </si>
  <si>
    <t>建设悬空路基堡坎800立方米。</t>
  </si>
  <si>
    <t>437.5元/立方米</t>
  </si>
  <si>
    <t>通过该项目的实施，将受益农户190户，其中建档立卡户127户521人，项目建成投入使用后，极大改善了光明村生产生活环境，巩固群众出行安全，群众生活水平得到极大提高，为乡村振兴战略打下了坚实基础。</t>
  </si>
  <si>
    <t>都江镇新合村塔千产业路硬化项目</t>
  </si>
  <si>
    <t>5500001405733258</t>
  </si>
  <si>
    <t>新合村</t>
  </si>
  <si>
    <t>省道至上炭窑4公里，路面宽4.5米，错车道每公里不得低于3个，C25混凝土厚16厘米，涵管根据现场实际需求设置。</t>
  </si>
  <si>
    <t>通过该项目的实施，将受益群众592户，其中建档立卡群众342户1569人，项目建成投入使用后，极大改善了新合村产业发展以及群众生产生活环境，巩固群众出行安全性，群众生活水平得到极大提高，为乡村振兴战略打下了坚实基础。</t>
  </si>
  <si>
    <t>大河镇小河村产业路硬化建设项目</t>
  </si>
  <si>
    <t>5500001615551334</t>
  </si>
  <si>
    <t>大河镇</t>
  </si>
  <si>
    <t>小河村</t>
  </si>
  <si>
    <t>2023年1月-2023年11月</t>
  </si>
  <si>
    <t>新建产业路硬化670米，均宽3.5米，面积2370平方米（含两个错车道）C25混凝土，厚16厘米。</t>
  </si>
  <si>
    <t>88.61元/平方米</t>
  </si>
  <si>
    <t>项目受益群众200户815人，其中，建档立卡户、边缘易致贫户共80户321人。建成投入使用后，极大改善群众生产条件，利于增加群众收入，进一步增加集体经济，提高群众的满意度，为实现乡村振兴战略打下了坚实基础。</t>
  </si>
  <si>
    <t>大河镇仙桥村冷水沟水库产业路硬化建设项目</t>
  </si>
  <si>
    <t>5500001615570079</t>
  </si>
  <si>
    <t>仙桥村</t>
  </si>
  <si>
    <t>新建产业路硬化1150米，均宽5米，C25混凝土厚16厘米。</t>
  </si>
  <si>
    <t>88.7元/平方米</t>
  </si>
  <si>
    <t>项目实施后，受益群众350户1575人，其中，建档立卡户、边缘户共100户1050人。建成投入使用后，极大改善群众生产生活条件，利于增加群众收入，进一步增加集体经济，提高群众的满意度，为实现乡村振兴战略打下了坚实基础。</t>
  </si>
  <si>
    <t>普安镇前进村大坪寨至横坡葡萄产业路建设项目</t>
  </si>
  <si>
    <t>5500001171625339</t>
  </si>
  <si>
    <t>普安镇</t>
  </si>
  <si>
    <t>前进村</t>
  </si>
  <si>
    <t>普安镇前进村大坪寨至横坡葡萄产业路开挖硬化，长度1.1千米，路面宽3.5米；3个错车道，每个错车道不少于25平方米，总开挖及硬化面积3955平方米，为16公分厚C25混凝土，8厘米厚碎石垫层。</t>
  </si>
  <si>
    <t>36.36万元/公里</t>
  </si>
  <si>
    <t>项目可硬化产业路3965平方米，建成后可受益群众67户255人，其中建档立卡脱贫户10户29人。极大改善前进村群众产业的生产条件</t>
  </si>
  <si>
    <t>普安镇前进村三皇庙至里水葡萄产业路建设项目</t>
  </si>
  <si>
    <t>5500001171611535</t>
  </si>
  <si>
    <t>前进村三皇庙至里水葡萄产业路开挖硬化，长度2千米，路面宽3.5米;每公里错车道不少于3个，每个不少于25平方米，硬化总面积7000平方米，为16厘米厚c25混凝土加8厘米厚碎石垫层。</t>
  </si>
  <si>
    <t>35.5万元/公里</t>
  </si>
  <si>
    <t>项目可硬化产业路7000平方米，建成后可受益群众93户，其中建档立卡脱贫户和监测户10户37人。极大改善前进村群众产业的生产条件</t>
  </si>
  <si>
    <t>中和镇2023年独寨村产业路硬化建设项目</t>
  </si>
  <si>
    <t>5500001613152385</t>
  </si>
  <si>
    <t>中和镇</t>
  </si>
  <si>
    <t>独寨村</t>
  </si>
  <si>
    <t>硬化总长度2860米，硬化宽度4.5米，错车道根据地形硬化，硬化面积13050平方米，C25混凝土厚16厘米。</t>
  </si>
  <si>
    <t>80.45元/平方米</t>
  </si>
  <si>
    <t>项目受益覆盖独寨村农户379户1623人，其中建档立卡农户、边缘易致贫户186户712人。项目建成后将进一步改善该村群众生产运输条件，带动经济社会发展，为尽快建成产业兴旺、生态宜居、乡风文明、治理有效、生活富裕的美丽乡村打下坚实基础。</t>
  </si>
  <si>
    <t>周覃镇2023年新联村产业道路项目</t>
  </si>
  <si>
    <t>5500001615271580</t>
  </si>
  <si>
    <t>周覃镇</t>
  </si>
  <si>
    <t>新联村</t>
  </si>
  <si>
    <t>道路硬化4000平方米，C25混凝土厚0.16米，碎石垫层厚0.1米。</t>
  </si>
  <si>
    <r>
      <rPr>
        <sz val="9"/>
        <rFont val="仿宋_GB2312"/>
        <charset val="134"/>
      </rPr>
      <t>87.5元/</t>
    </r>
    <r>
      <rPr>
        <sz val="9"/>
        <rFont val="宋体"/>
        <charset val="134"/>
      </rPr>
      <t>㎡</t>
    </r>
  </si>
  <si>
    <t>项目按期完成批复建设内容，验收合格后，可持续10年改善群众生产生活运输条件、节约运输成本、改善村寨人居环境，群众满意度达98%以上</t>
  </si>
  <si>
    <t>周覃镇2023年阳安村高却至黑虎产业路硬化建设项目</t>
  </si>
  <si>
    <t>5500001615009090</t>
  </si>
  <si>
    <t>阳安村</t>
  </si>
  <si>
    <t>高却至黑虎产业路硬化长500米，均宽3.5米，硬化面积1750平方米（根据实际情况，设置不少于2个错车道），C25混凝土厚0.16米，碎石垫层厚0.1米。</t>
  </si>
  <si>
    <r>
      <rPr>
        <sz val="9"/>
        <rFont val="仿宋_GB2312"/>
        <charset val="134"/>
      </rPr>
      <t>85.72元/</t>
    </r>
    <r>
      <rPr>
        <sz val="9"/>
        <rFont val="宋体"/>
        <charset val="134"/>
      </rPr>
      <t>㎡</t>
    </r>
  </si>
  <si>
    <t>周覃镇2023年阳安村引题至梅亚机耕道路硬化项目</t>
  </si>
  <si>
    <t>5500001615057721</t>
  </si>
  <si>
    <t>阳安村机耕道硬化长2200米，均宽3.5米，C25混凝土厚0.16米，碎石垫层厚0.1米，总硬化面积7700平方米（根据实际情况，设置不少于6个错车道）。</t>
  </si>
  <si>
    <r>
      <rPr>
        <sz val="9"/>
        <rFont val="仿宋_GB2312"/>
        <charset val="134"/>
      </rPr>
      <t>89.61元/</t>
    </r>
    <r>
      <rPr>
        <sz val="9"/>
        <rFont val="宋体"/>
        <charset val="134"/>
      </rPr>
      <t>㎡</t>
    </r>
  </si>
  <si>
    <t>周覃镇新荣村2023年板考组寨内道路硬化项目</t>
  </si>
  <si>
    <t>5500001617222998</t>
  </si>
  <si>
    <t>新荣村</t>
  </si>
  <si>
    <t>1、寨内硬化5400平方米，C20混凝土厚0.16米；2、堡坎18立方米。</t>
  </si>
  <si>
    <r>
      <rPr>
        <sz val="9"/>
        <rFont val="仿宋_GB2312"/>
        <charset val="134"/>
      </rPr>
      <t>硬化82.17元/</t>
    </r>
    <r>
      <rPr>
        <sz val="9"/>
        <rFont val="宋体"/>
        <charset val="134"/>
      </rPr>
      <t>㎡</t>
    </r>
    <r>
      <rPr>
        <sz val="9"/>
        <rFont val="仿宋_GB2312"/>
        <charset val="134"/>
      </rPr>
      <t xml:space="preserve">
堡坎350/m</t>
    </r>
    <r>
      <rPr>
        <sz val="9"/>
        <rFont val="宋体"/>
        <charset val="134"/>
      </rPr>
      <t>³</t>
    </r>
  </si>
  <si>
    <t>周覃镇2023年三愿村满求组产业路硬化建设项目</t>
  </si>
  <si>
    <t>5500001615172629</t>
  </si>
  <si>
    <t>三愿村</t>
  </si>
  <si>
    <t>产业路硬化长1500米，均宽3.5米，总面积5250平方米（根据实际情况，设置不少于4个错车道），C25混凝土厚16CM，碎石垫底0.1米。</t>
  </si>
  <si>
    <r>
      <rPr>
        <sz val="9"/>
        <rFont val="仿宋_GB2312"/>
        <charset val="134"/>
      </rPr>
      <t>87.62元/</t>
    </r>
    <r>
      <rPr>
        <sz val="9"/>
        <rFont val="宋体"/>
        <charset val="134"/>
      </rPr>
      <t>㎡</t>
    </r>
  </si>
  <si>
    <t>周覃镇2023年损毁道路修复建设项目</t>
  </si>
  <si>
    <t>5500001614800603</t>
  </si>
  <si>
    <t>新建堡坎1000立方米，道路修复硬化1550平方米，C25混凝土厚0.16米。</t>
  </si>
  <si>
    <t>周覃镇2023年恒丰村机耕道及寨内硬化建设项目</t>
  </si>
  <si>
    <t>5500001405783647</t>
  </si>
  <si>
    <t>恒丰村</t>
  </si>
  <si>
    <t>恒丰村道路硬化总长520米（其中210米，均宽4米，320米，均宽3米），C25混凝土厚0.16米，碎石垫层厚0.1米，硬化面积1800平方米；寨内硬化2900平方米，C20混凝土厚0.16米，碎石垫层厚0.1米。</t>
  </si>
  <si>
    <r>
      <rPr>
        <sz val="9"/>
        <rFont val="仿宋_GB2312"/>
        <charset val="134"/>
      </rPr>
      <t>86.38元/</t>
    </r>
    <r>
      <rPr>
        <sz val="9"/>
        <rFont val="宋体"/>
        <charset val="134"/>
      </rPr>
      <t>㎡</t>
    </r>
  </si>
  <si>
    <t>周覃镇2023年心合村水旧至打开产业道路硬化项目</t>
  </si>
  <si>
    <t>5500001615336745</t>
  </si>
  <si>
    <t>心合村</t>
  </si>
  <si>
    <t>水旧组至打开道路硬化1350米，均宽3.5米，硬化面积4725平方米，C25混凝土，厚度0.16米（根据实际情况，设置不少于5个错车道），安装涵管1道，直径1米，长3.5米。</t>
  </si>
  <si>
    <r>
      <rPr>
        <sz val="9"/>
        <rFont val="仿宋_GB2312"/>
        <charset val="134"/>
      </rPr>
      <t>90元/</t>
    </r>
    <r>
      <rPr>
        <sz val="9"/>
        <rFont val="宋体"/>
        <charset val="134"/>
      </rPr>
      <t>㎡</t>
    </r>
  </si>
  <si>
    <t>周覃镇福安村2023年吉香组至金南组道路硬化建设项目</t>
  </si>
  <si>
    <t>5500001405736572</t>
  </si>
  <si>
    <t>福安村</t>
  </si>
  <si>
    <t>总硬化面积2281平方米，C25混凝土厚0. 16米，碎石垫层0.1米，错车道一个，涵管安装长5米(直径50公分);新砌堡坎660立方米;毛石回填612立方米;引水管安装350米(热熔90管)。</t>
  </si>
  <si>
    <r>
      <rPr>
        <sz val="9"/>
        <rFont val="仿宋_GB2312"/>
        <charset val="134"/>
      </rPr>
      <t>硬化87元/</t>
    </r>
    <r>
      <rPr>
        <sz val="9"/>
        <rFont val="宋体"/>
        <charset val="134"/>
      </rPr>
      <t>㎡</t>
    </r>
    <r>
      <rPr>
        <sz val="9"/>
        <rFont val="仿宋_GB2312"/>
        <charset val="134"/>
      </rPr>
      <t xml:space="preserve">
堡坎350/m</t>
    </r>
    <r>
      <rPr>
        <sz val="9"/>
        <rFont val="宋体"/>
        <charset val="134"/>
      </rPr>
      <t>³</t>
    </r>
  </si>
  <si>
    <t>三都县中和三洞、塘州、大河镇丰乐片区农村饮水提升改造项目</t>
  </si>
  <si>
    <t>5500001615429550</t>
  </si>
  <si>
    <t>县水务局</t>
  </si>
  <si>
    <t>三都县中和镇三洞村、塘州村、大河镇丰乐村、</t>
  </si>
  <si>
    <t>改造农村供水3处，安装引水主管道4.64km,购置安装净水设备3套、消毒设备3套。</t>
  </si>
  <si>
    <t>人均投入量127元/人</t>
  </si>
  <si>
    <t>提升3.18万人供水保障能力。</t>
  </si>
  <si>
    <t>三都县2023年农村饮水改造提升工程</t>
  </si>
  <si>
    <t>5500001615434326</t>
  </si>
  <si>
    <t>九阡镇九阡村，都江镇上江村，中和镇水维村、塘州村、华阳村，周覃镇心合村、高丰村、新联村，普安镇重阳村、燕高村，大河镇红光村、丰乐村、新场村，凤羽街道尧麓村</t>
  </si>
  <si>
    <t>建设农村饮水工程14处，安装供水主管道及管网，新建水池、泵房，购置安装提水设备等。</t>
  </si>
  <si>
    <t>人均投入量445元/人</t>
  </si>
  <si>
    <t>提升2.12万人供水保障能力。</t>
  </si>
  <si>
    <t>凤羽街道城南社区2023年道路硬化建设项目</t>
  </si>
  <si>
    <t>5500001405744095</t>
  </si>
  <si>
    <t>县生态移民局</t>
  </si>
  <si>
    <t>城南社区</t>
  </si>
  <si>
    <t>2023年3月-2023年12月</t>
  </si>
  <si>
    <t>香港名都至污水处理厂道路长总长700米，由于原路面宽度不一致，第一段香港名都断头路至水文站长53米、宽15米（该路段为三叉路口，宽度较大不规则），第二段水文站至污水处理厂路段有190米硬化宽8米，第三段长340米硬化宽4.5米，第四段长120米硬化宽3.5米。硬化标准为C25混凝土厚0.15米。</t>
  </si>
  <si>
    <t>硬化：80元/米；土方开挖：10元/立方米；碎石垫层：10元/平方米；涵管：400元/个；护栏：230元/米；排水沟：30元/米</t>
  </si>
  <si>
    <t>通过项目实施进一步完善安置社区基础设施建设，提升群众生活质量。</t>
  </si>
  <si>
    <t>三合街道麻光社区2023年基础设施改造建设项目</t>
  </si>
  <si>
    <t>5500001617117496</t>
  </si>
  <si>
    <t>麻光社区</t>
  </si>
  <si>
    <r>
      <rPr>
        <sz val="9"/>
        <rFont val="仿宋_GB2312"/>
        <charset val="134"/>
      </rPr>
      <t>基槽开挖490m</t>
    </r>
    <r>
      <rPr>
        <sz val="9"/>
        <rFont val="宋体"/>
        <charset val="134"/>
      </rPr>
      <t>³</t>
    </r>
    <r>
      <rPr>
        <sz val="9"/>
        <rFont val="仿宋_GB2312"/>
        <charset val="134"/>
      </rPr>
      <t>、C20砼垫层34m</t>
    </r>
    <r>
      <rPr>
        <sz val="9"/>
        <rFont val="宋体"/>
        <charset val="134"/>
      </rPr>
      <t>³</t>
    </r>
    <r>
      <rPr>
        <sz val="9"/>
        <rFont val="仿宋_GB2312"/>
        <charset val="134"/>
      </rPr>
      <t>、土方开挖16m</t>
    </r>
    <r>
      <rPr>
        <sz val="9"/>
        <rFont val="宋体"/>
        <charset val="134"/>
      </rPr>
      <t>³</t>
    </r>
    <r>
      <rPr>
        <sz val="9"/>
        <rFont val="仿宋_GB2312"/>
        <charset val="134"/>
      </rPr>
      <t>、水沟开挖12m</t>
    </r>
    <r>
      <rPr>
        <sz val="9"/>
        <rFont val="宋体"/>
        <charset val="134"/>
      </rPr>
      <t>³</t>
    </r>
    <r>
      <rPr>
        <sz val="9"/>
        <rFont val="仿宋_GB2312"/>
        <charset val="134"/>
      </rPr>
      <t>、土石方外运490m</t>
    </r>
    <r>
      <rPr>
        <sz val="9"/>
        <rFont val="宋体"/>
        <charset val="134"/>
      </rPr>
      <t>³</t>
    </r>
    <r>
      <rPr>
        <sz val="9"/>
        <rFont val="仿宋_GB2312"/>
        <charset val="134"/>
      </rPr>
      <t>、砖砌沟壁97m</t>
    </r>
    <r>
      <rPr>
        <sz val="9"/>
        <rFont val="宋体"/>
        <charset val="134"/>
      </rPr>
      <t>³</t>
    </r>
    <r>
      <rPr>
        <sz val="9"/>
        <rFont val="仿宋_GB2312"/>
        <charset val="134"/>
      </rPr>
      <t>、砖砌水沟69m</t>
    </r>
    <r>
      <rPr>
        <sz val="9"/>
        <rFont val="宋体"/>
        <charset val="134"/>
      </rPr>
      <t>³</t>
    </r>
    <r>
      <rPr>
        <sz val="9"/>
        <rFont val="仿宋_GB2312"/>
        <charset val="134"/>
      </rPr>
      <t>、三面光抹灰610</t>
    </r>
    <r>
      <rPr>
        <sz val="9"/>
        <rFont val="宋体"/>
        <charset val="134"/>
      </rPr>
      <t>㎡</t>
    </r>
    <r>
      <rPr>
        <sz val="9"/>
        <rFont val="仿宋_GB2312"/>
        <charset val="134"/>
      </rPr>
      <t>、老水沟拆除15m</t>
    </r>
    <r>
      <rPr>
        <sz val="9"/>
        <rFont val="宋体"/>
        <charset val="134"/>
      </rPr>
      <t>³</t>
    </r>
    <r>
      <rPr>
        <sz val="9"/>
        <rFont val="仿宋_GB2312"/>
        <charset val="134"/>
      </rPr>
      <t>、沟边回填112m</t>
    </r>
    <r>
      <rPr>
        <sz val="9"/>
        <rFont val="宋体"/>
        <charset val="134"/>
      </rPr>
      <t>³</t>
    </r>
    <r>
      <rPr>
        <sz val="9"/>
        <rFont val="仿宋_GB2312"/>
        <charset val="134"/>
      </rPr>
      <t>、现浇C25砼沟盖板257</t>
    </r>
    <r>
      <rPr>
        <sz val="9"/>
        <rFont val="宋体"/>
        <charset val="134"/>
      </rPr>
      <t>㎡</t>
    </r>
    <r>
      <rPr>
        <sz val="9"/>
        <rFont val="仿宋_GB2312"/>
        <charset val="134"/>
      </rPr>
      <t>、水沟盖板69</t>
    </r>
    <r>
      <rPr>
        <sz val="9"/>
        <rFont val="宋体"/>
        <charset val="134"/>
      </rPr>
      <t>㎡</t>
    </r>
    <r>
      <rPr>
        <sz val="9"/>
        <rFont val="仿宋_GB2312"/>
        <charset val="134"/>
      </rPr>
      <t>、管槽回填25m</t>
    </r>
    <r>
      <rPr>
        <sz val="9"/>
        <rFont val="宋体"/>
        <charset val="134"/>
      </rPr>
      <t>³</t>
    </r>
    <r>
      <rPr>
        <sz val="9"/>
        <rFont val="仿宋_GB2312"/>
        <charset val="134"/>
      </rPr>
      <t>、旧管拆除140m、雨水管安装160m、阳台排水管安装60m、吊车高空作业1项、渣土外运110m</t>
    </r>
    <r>
      <rPr>
        <sz val="9"/>
        <rFont val="宋体"/>
        <charset val="134"/>
      </rPr>
      <t>³</t>
    </r>
    <r>
      <rPr>
        <sz val="9"/>
        <rFont val="仿宋_GB2312"/>
        <charset val="134"/>
      </rPr>
      <t>。</t>
    </r>
  </si>
  <si>
    <t>240mm砖砌水沟625元/米，180mm砖砌水沟500元/米，120mm砖砌水沟350元/米，水沟土方开挖及外运88元/立方米</t>
  </si>
  <si>
    <t>中和镇雪花湖社区就业创业服务中心设施建设项目</t>
  </si>
  <si>
    <t>5500001613412839</t>
  </si>
  <si>
    <t>雪花湖社区</t>
  </si>
  <si>
    <t>建设移民社区就业创业培训基地，健全服务功能，提升规范化服务能力。</t>
  </si>
  <si>
    <r>
      <rPr>
        <sz val="9"/>
        <rFont val="仿宋_GB2312"/>
        <charset val="134"/>
      </rPr>
      <t>1300元/</t>
    </r>
    <r>
      <rPr>
        <sz val="9"/>
        <rFont val="宋体"/>
        <charset val="134"/>
      </rPr>
      <t>㎡</t>
    </r>
  </si>
  <si>
    <t>通过项目实施，将进一步提升安置社区职业技能培训基础能力，能够基本满足搬迁劳动力的培训需求，确保每个有劳动力搬迁家庭至少掌握一项技能，从而提升就业创业能力，增加家庭收入，助力乡村振兴。</t>
  </si>
  <si>
    <t>周覃镇幸福社区供水管网维修改造项目</t>
  </si>
  <si>
    <t>5500001615375330</t>
  </si>
  <si>
    <t>幸福社区</t>
  </si>
  <si>
    <t>对周覃镇幸福社区地下供水管网维修改造6000米，开挖回填6000米。</t>
  </si>
  <si>
    <t>116元/米</t>
  </si>
  <si>
    <t>通过项目实施，进一步提升安置社区供水能力，保障搬迁群众饮水安全。</t>
  </si>
  <si>
    <t>九阡镇易地扶贫搬迁安置点基础设施提升项目</t>
  </si>
  <si>
    <t>5500001617149256</t>
  </si>
  <si>
    <t>雅院社区</t>
  </si>
  <si>
    <t>新建排水沟2500米，排污沟3500米，化粪池4座，及其他相关配套设施。</t>
  </si>
  <si>
    <t>525元/米</t>
  </si>
  <si>
    <t>通过项目实施，将使搬迁群众直接受益，极大改善他们生活条件，进一步提升安置社区的生活环境。</t>
  </si>
  <si>
    <t>三都县中和镇中海村枚坝组至安塘村二组排洪沟工程</t>
  </si>
  <si>
    <t>5500001617155989</t>
  </si>
  <si>
    <t>三都县发改局</t>
  </si>
  <si>
    <t>三都县中和镇中和村</t>
  </si>
  <si>
    <t>2023年2月-2023年6月</t>
  </si>
  <si>
    <t>新建排洪沟960米，其中：沟高1.3m，沟宽1m。</t>
  </si>
  <si>
    <t>1562元/米</t>
  </si>
  <si>
    <t>预计可带动当地农村劳动力38人，预计发放劳务报酬46万元。</t>
  </si>
  <si>
    <t>黔财农〔2022〕204号</t>
  </si>
  <si>
    <t>以工代赈任务</t>
  </si>
  <si>
    <t>三都县中和镇水龙村以工代赈建设项目</t>
  </si>
  <si>
    <t>5500001617157027</t>
  </si>
  <si>
    <t>三都县中和镇水龙村</t>
  </si>
  <si>
    <t>新建排洪沟共1360m，沟帮高1.3m；沟内空宽1m。沟底结构形式：10cm混凝土，沟帮毛石混凝土结构。沉砂池4个，检查井22个及相关配套设施等。</t>
  </si>
  <si>
    <t>1470元/米</t>
  </si>
  <si>
    <t>预计可带动当地农村劳动力41人，预计发放劳务报酬 62万元。</t>
  </si>
  <si>
    <t>三都县周覃镇三江村弄保至打抗产业路项目</t>
  </si>
  <si>
    <t>5500001615196242</t>
  </si>
  <si>
    <t>三都县周覃镇三江村</t>
  </si>
  <si>
    <t>2023年6月-2023年12月</t>
  </si>
  <si>
    <t>道路硬化长3.5公里、宽度4.5米，路面结构形式：10cm碎石垫层，15cmC25混凝土面层。</t>
  </si>
  <si>
    <t>95元/平方米</t>
  </si>
  <si>
    <t>预计可带动当地农村劳动力37人，预计发放劳务报酬50万元。</t>
  </si>
  <si>
    <t>三都县普安镇高硐村乡村旅游与传统村落和少数民族特色村寨深度融合发展示范点建设项目</t>
  </si>
  <si>
    <t>5500001613950380</t>
  </si>
  <si>
    <t>县民宗局</t>
  </si>
  <si>
    <t>高硐村</t>
  </si>
  <si>
    <t>（一）少数民族特色房屋修缮44栋（5500平方米）；（二）消防和排污工程：新建高硐寨门沿路周边至平冲寨消防管网铺设2千米，排污管网铺设2千米；（三）实施高硐村串户路硬化面积1600平方米，为15厘米厚C25标准混凝土加5厘米厚碎石垫层；（四）环境整治工程:古谷隧道口沿路治理150米、隧道内壁立面改造、农户周边新建排水沟500米；（五）开展民族地区新风行动，改建民族团结食堂1个。</t>
  </si>
  <si>
    <t xml:space="preserve">(一)少数民族特色房屋修缮10000元/栋；（二）消防工程：350元/米；（三）污水工程：350元/米；（二）环境整治工程：320元/米；（二）串户路：63元/平方米；（六）民族团结食堂改造15万元/个。
</t>
  </si>
  <si>
    <t>完成1.少数民族特色房屋修缮44栋;2.消防和排污工程:新建高硐寨门沿路周边至平冲寨消防管网铺设2千米，排污管网铺设2千米;3.实施高硐村串户路硬化面积1600平方米，为15厘米厚C25标准混凝土加5厘米厚碎石垫层;4.环境整治工程:古谷隧道口沿路治理150米、隧道内壁立面改造、农户周边新建排水沟500米;5.开展民族地区新风行动，改建民族团结食堂1个。该项目建成后，将有1898户7474人受益，其中建档立卡户419户1558人；进一步完善高硐村基础设施，有利于该村发展旅游产业，增加群众收入，巩固脱贫攻坚成效。</t>
  </si>
  <si>
    <t>黔财农〔2022〕203号</t>
  </si>
  <si>
    <t>少数民族发展任务</t>
  </si>
  <si>
    <t>三都县凤羽街道姑挂村少数民族特色村寨民族特色文化和旅游融合发展建设项目</t>
  </si>
  <si>
    <t>5500001615367013</t>
  </si>
  <si>
    <t>姑挂村</t>
  </si>
  <si>
    <t>少数民族特色房屋修缮、整治共110栋。</t>
  </si>
  <si>
    <t>2.8万1栋</t>
  </si>
  <si>
    <t>项目预计受益姑挂村110户460余人，房屋得到整体改善，通过实施房屋整治项目，可促进该村旅游产业发展，提高群众创业积极性，对民族历史文化的传承、村庄特色的突出、村容村貌的改善、生产生活条件的提高。</t>
  </si>
  <si>
    <t>三都县凤羽街道城南社区民族地区新风行动建设项目</t>
  </si>
  <si>
    <t>5500001615045545</t>
  </si>
  <si>
    <t>1.厨房以及仓库场地改造建设300平方米；
2.桌椅板凳、锅碗盆瓢各20套，以及相关厨房配套设施等。</t>
  </si>
  <si>
    <t>20万1个食堂</t>
  </si>
  <si>
    <t>有效治理民族地区滥办酒席、大操大办、攀比浪费等突出问题，推动移风易俗、乡风文明。</t>
  </si>
  <si>
    <t>三都县大河镇红星移民社区东区民族地区新风行动建设项目</t>
  </si>
  <si>
    <t>5500001615711223</t>
  </si>
  <si>
    <t>红星移民社区</t>
  </si>
  <si>
    <t>1.搭建钢架棚500平方米；2.建设厨房（含冰箱、消毒柜、灶台等配套）、储物间、餐厅三间；3.桌子、板凳、锅碗瓢盆、碗筷等配套设施各20套。4.洗菜、洗碗池及配套设施5.水电配套设施</t>
  </si>
  <si>
    <t>三都县2023年芒勇水库总干渠及周覃供水管道维修养护</t>
  </si>
  <si>
    <t>5500001615423849</t>
  </si>
  <si>
    <t>2023年3月-2023年5月</t>
  </si>
  <si>
    <t>芒勇水库干渠（的排段）垮塌（长17米，高度 10 米）、供水管道安装DN250PE150米等维修。</t>
  </si>
  <si>
    <t>人均投入量9.3元/人</t>
  </si>
  <si>
    <t>项目建成后进一步提高周覃镇共21500人供水保障能力，其中受益建档立卡脱贫人口和边缘易致贫855户3709人。</t>
  </si>
  <si>
    <t>黔财农〔2022〕251 号</t>
  </si>
  <si>
    <t xml:space="preserve"> 冬修水利任务</t>
  </si>
  <si>
    <t>九阡镇石板村2023年民族乡村振兴试点项目</t>
  </si>
  <si>
    <t>5500001615573573</t>
  </si>
  <si>
    <t>石板村</t>
  </si>
  <si>
    <t>2023年8月—2024年5月</t>
  </si>
  <si>
    <t>石板村寨内硬化和步道硬化9600平方米；生活生产道路硬化共3500平方米。</t>
  </si>
  <si>
    <t>85元/平方米</t>
  </si>
  <si>
    <t>受益农户1236户5474人，其中建档立卡农户341户1474人。该项目的实施完善石板村人居环境，进一步提高该村交通运输能力，同时能解决交通阻塞，方便村民出行，有利于旅游产业、农业产业发展，改善人民群众生产生活条件。</t>
  </si>
  <si>
    <t>新增</t>
  </si>
  <si>
    <t>黔财农〔2023〕64号</t>
  </si>
  <si>
    <t>少数民族发展任务资金</t>
  </si>
  <si>
    <t xml:space="preserve">中央 </t>
  </si>
  <si>
    <t>三都县普安镇2023年普屯村民族地区公益事业建设项目</t>
  </si>
  <si>
    <t>5500001737307381</t>
  </si>
  <si>
    <t>普屯村</t>
  </si>
  <si>
    <t>2023年7月-2023年10月</t>
  </si>
  <si>
    <r>
      <rPr>
        <sz val="9"/>
        <rFont val="仿宋_GB2312"/>
        <charset val="134"/>
      </rPr>
      <t>1.新建新华片区村寨道路硬化面积1334</t>
    </r>
    <r>
      <rPr>
        <sz val="9"/>
        <rFont val="宋体"/>
        <charset val="134"/>
      </rPr>
      <t>㎡</t>
    </r>
    <r>
      <rPr>
        <sz val="9"/>
        <rFont val="仿宋_GB2312"/>
        <charset val="134"/>
      </rPr>
      <t>，采用C20混凝土厚为10cm，碎石垫层为5cm厚；2.新建建华片区懂平水利沟渠长1000m（水沟高*宽：30cm*30cm三面光，两边沟壁厚15cm，沟底厚10cm，采用C20混凝土）。</t>
    </r>
  </si>
  <si>
    <t>（一）道路硬化：67.5元/平方米；
（二）水利沟渠：170/米。</t>
  </si>
  <si>
    <r>
      <rPr>
        <sz val="9"/>
        <rFont val="仿宋_GB2312"/>
        <charset val="0"/>
      </rPr>
      <t>完成1.新建新华片区村寨道路硬化面积1334</t>
    </r>
    <r>
      <rPr>
        <sz val="9"/>
        <rFont val="宋体"/>
        <charset val="0"/>
      </rPr>
      <t>㎡</t>
    </r>
    <r>
      <rPr>
        <sz val="9"/>
        <rFont val="仿宋_GB2312"/>
        <charset val="0"/>
      </rPr>
      <t>，采用C20混凝土厚为10cm，碎石垫层为5cm厚；2.新建建华片区懂平水利沟渠长1000m（水沟高*宽：30cm*30cm三面光，两边沟壁厚15cm，沟底厚10cm，采用C20混凝土）。项目建成后，受益群众156户（其中建档立卡户38户156人），方便广大群众出行，有利于提升群众生产生活条件。通过项目建设，极大的改善项目区群众生活条件，提高群众满意度，增加群众收入，为和美乡村建设提供必要的基础保障；进一步完善水利基础设施建设功能，为巩固拓展脱贫攻坚成果同乡村振兴有效衔接打下坚实基础。</t>
    </r>
  </si>
  <si>
    <t>中和镇塘岳村把控至把排产业路硬化建设项目</t>
  </si>
  <si>
    <t>5500001407019089</t>
  </si>
  <si>
    <t>塘岳村</t>
  </si>
  <si>
    <t>2023年7月-2023年12月</t>
  </si>
  <si>
    <t>产业路硬化1.5公里，宽4米，错车道4个，涵管根据地形需要安装，C25混凝土硬化厚16厘米，硬化面积6165平方米。</t>
  </si>
  <si>
    <t>硬化90元/平方米</t>
  </si>
  <si>
    <t>产业路建设受益塘岳村农户170户672人，其中建档立卡农户、边缘易致贫户89户358人。塘岳产业路硬化建设，给全村的经济发展和生产生活带来便利，提高群众生活质量,提升群众幸福感和自豪感，带动群众发展致富积极性，为乡村振兴打下坚实基础。</t>
  </si>
  <si>
    <t>黔财农〔2023〕63号</t>
  </si>
  <si>
    <t>巩固拓展脱贫攻坚成果和乡村振兴任务资金</t>
  </si>
  <si>
    <t>中和镇仙人桥村2023年产业路硬化建设项目</t>
  </si>
  <si>
    <t>5500001613361315</t>
  </si>
  <si>
    <t>仙人桥村</t>
  </si>
  <si>
    <t>甲八至梅花产业路开挖及硬化长1公里，均宽4.5米，2个错车道，硬化面积4540平方米(C25混凝土厚度15厘米，碎石垫层厚5厘米)，堡坎长46米110.4立方米，路基清理1500平方米，水沟30米，石方开挖216立方米。</t>
  </si>
  <si>
    <r>
      <rPr>
        <sz val="9"/>
        <rFont val="仿宋_GB2312"/>
        <charset val="134"/>
      </rPr>
      <t>硬化80元/</t>
    </r>
    <r>
      <rPr>
        <sz val="9"/>
        <rFont val="宋体"/>
        <charset val="134"/>
      </rPr>
      <t>㎡</t>
    </r>
    <r>
      <rPr>
        <sz val="9"/>
        <rFont val="仿宋_GB2312"/>
        <charset val="134"/>
      </rPr>
      <t xml:space="preserve">
堡坎300元/m</t>
    </r>
    <r>
      <rPr>
        <sz val="9"/>
        <rFont val="宋体"/>
        <charset val="134"/>
      </rPr>
      <t>³</t>
    </r>
    <r>
      <rPr>
        <sz val="9"/>
        <rFont val="仿宋_GB2312"/>
        <charset val="134"/>
      </rPr>
      <t>排水沟150米等</t>
    </r>
  </si>
  <si>
    <t>产业路建设受益仙人桥村农户517户2286人，其中建档立卡农户、边缘易致贫户194户858人。项目建成后将进一步改群众生产运输条件，促进产业壮大，带动经济社会发展，为尽快建成产业兴旺、生态宜居、乡风文明、治理有效、生活富裕的仙人桥村打下坚实基础。</t>
  </si>
  <si>
    <t>周覃镇连心村寨内硬化建设项目</t>
  </si>
  <si>
    <t>5500001736113727</t>
  </si>
  <si>
    <t>连心村</t>
  </si>
  <si>
    <t>1.古如组道路硬化长220米，均宽4.5米，硬化面积990平方米，C25混凝土厚0.16米，碎石垫层厚0.1米。2.连心村安旭组至中寨组通组路硬化长294米，均宽4.5米，（含1个错车道），硬化面积1338平方米，C25混凝土厚0.16米，碎石垫层厚0.1米；板厘至的罗生产道路硬化长300米（其中290米均宽3.5米，10米均宽2.5米，含1个错车道），硬化面积1055平方米，C25混凝土厚0.16米，垫层碎石厚0.1米。3.连心村寨内硬化1336平方米，C25混凝土0.12米，垫层碎石厚0.1米。4、连心村打夜灌溉沟渠建设：总长252米，三面光宽0.3米×0.3米，厚0.1米。</t>
  </si>
  <si>
    <r>
      <rPr>
        <sz val="9"/>
        <rFont val="仿宋_GB2312"/>
        <charset val="134"/>
      </rPr>
      <t>道路硬化92元/</t>
    </r>
    <r>
      <rPr>
        <sz val="9"/>
        <rFont val="宋体"/>
        <charset val="134"/>
      </rPr>
      <t>㎡</t>
    </r>
    <r>
      <rPr>
        <sz val="9"/>
        <rFont val="仿宋_GB2312"/>
        <charset val="134"/>
      </rPr>
      <t>，寨内硬化82元/</t>
    </r>
    <r>
      <rPr>
        <sz val="9"/>
        <rFont val="宋体"/>
        <charset val="134"/>
      </rPr>
      <t>㎡</t>
    </r>
    <r>
      <rPr>
        <sz val="9"/>
        <rFont val="仿宋_GB2312"/>
        <charset val="134"/>
      </rPr>
      <t xml:space="preserve"> ；沟渠35.4元/</t>
    </r>
    <r>
      <rPr>
        <sz val="9"/>
        <rFont val="宋体"/>
        <charset val="134"/>
      </rPr>
      <t>㎡</t>
    </r>
  </si>
  <si>
    <t>周覃镇心合村下水旧组寨内硬化建设项目</t>
  </si>
  <si>
    <t>5500001615355499</t>
  </si>
  <si>
    <t>寨内硬化1865平方米，C20混凝土厚0.16米；石方开挖420立方米；堡坎50立方米。</t>
  </si>
  <si>
    <r>
      <rPr>
        <sz val="9"/>
        <rFont val="仿宋_GB2312"/>
        <charset val="134"/>
      </rPr>
      <t>寨内硬化76元/</t>
    </r>
    <r>
      <rPr>
        <sz val="9"/>
        <rFont val="宋体"/>
        <charset val="134"/>
      </rPr>
      <t>㎡</t>
    </r>
    <r>
      <rPr>
        <sz val="9"/>
        <rFont val="仿宋_GB2312"/>
        <charset val="134"/>
      </rPr>
      <t xml:space="preserve"> ；石方开挖120元/m</t>
    </r>
    <r>
      <rPr>
        <sz val="9"/>
        <rFont val="宋体"/>
        <charset val="134"/>
      </rPr>
      <t>³</t>
    </r>
    <r>
      <rPr>
        <sz val="9"/>
        <rFont val="仿宋_GB2312"/>
        <charset val="134"/>
      </rPr>
      <t xml:space="preserve">                      堡坎160元/m</t>
    </r>
    <r>
      <rPr>
        <sz val="9"/>
        <rFont val="宋体"/>
        <charset val="134"/>
      </rPr>
      <t>³</t>
    </r>
  </si>
  <si>
    <t>三都县周覃镇抗旱应急供水保障项目</t>
  </si>
  <si>
    <t>5500001758057088</t>
  </si>
  <si>
    <t>福安村、高丰村、恒丰村、三愿村、双龙湖村、水东村、塘党村、廷牌村、心合村、新联村、新荣村、新仰村、新园村、阳安村</t>
  </si>
  <si>
    <t>安装 DN50PE 水管 3402 米、DN40PE 水管 9460 米、DN25PE 水管 16324 米、DN63PE 水管 1811 米、DN32PE 水管 17470 米、DN75PE 水管 1100 米、大涵管 3 节、DN350PE管 78 米；购买水泵 32 台、水桶水塔 4 个、软启动柜 2 台，维修水池 2 个。</t>
  </si>
  <si>
    <t>66.77万元</t>
  </si>
  <si>
    <t>项目的实施将提升2688户10502人供水保障能力,其中,建档立卡户1021户4467人.</t>
  </si>
  <si>
    <t>黔财农〔2022〕226号</t>
  </si>
  <si>
    <t>省财政厅 省水利厅关于提前下达2023年中央水利发展资金（水土流失综合治理部分）预算的通知</t>
  </si>
  <si>
    <t>三都县都江镇抗旱应急供水保障项目</t>
  </si>
  <si>
    <t>5500001615479133</t>
  </si>
  <si>
    <t>各村（社区）</t>
  </si>
  <si>
    <t>安装水管管网217.4km、水泵2个、新建水池7个280立方米、维修水池23个。</t>
  </si>
  <si>
    <t>104.64万元</t>
  </si>
  <si>
    <t>项目的实施将提升4176户18476人供水保障能力,其中,建档立卡户2330户10540人.</t>
  </si>
  <si>
    <t>三都县九阡镇抗旱应急供水保障项目</t>
  </si>
  <si>
    <t>5500001757375751</t>
  </si>
  <si>
    <t>九阡村、水各村、扬拱村、水昔村、石板村</t>
  </si>
  <si>
    <t>安装水管管网、水泵、维修水池、购买抗旱物资等。</t>
  </si>
  <si>
    <t>40.23万元</t>
  </si>
  <si>
    <t>项目的实施将提升2720户13529人供水保障能力,其中,建档立卡户788户3333人.</t>
  </si>
  <si>
    <t>三都县普安镇抗旱应急供水保障项目</t>
  </si>
  <si>
    <t>5500001757760786</t>
  </si>
  <si>
    <t>阳基村、重阳村、普屯村、燕高村、前进村、交梨村、高硐村</t>
  </si>
  <si>
    <t>安装DN40管4000m，DN25管30000m，水泵3套，蓄水装置28个.</t>
  </si>
  <si>
    <t>13.3万元</t>
  </si>
  <si>
    <t>项目实施安装DN40管4000m，DN25管30000m，水泵3套，蓄水装置28个.，项目实施后将提升7802户36265人供水保障能力,其中,建档立卡户100户380人.</t>
  </si>
  <si>
    <t>三都县三合街道抗旱应急供水保障项目</t>
  </si>
  <si>
    <t>5500001757240869</t>
  </si>
  <si>
    <t>拉揽村、苗龙村</t>
  </si>
  <si>
    <t>安装DN25-50管道26390m，建设蓄水池1个，购置蓄水装置3个.</t>
  </si>
  <si>
    <t>42.15万元</t>
  </si>
  <si>
    <t>项目的实施将提升615户2483人供水保障能力,其中,建档立卡户197户843人.</t>
  </si>
  <si>
    <t>三都县中和镇抗旱应急供水保障项目</t>
  </si>
  <si>
    <t>5500001757310487</t>
  </si>
  <si>
    <r>
      <rPr>
        <sz val="9"/>
        <rFont val="仿宋_GB2312"/>
        <charset val="134"/>
      </rPr>
      <t>水龙村、红星村、安塘村、拉佑村、地孟村、独寨村、元</t>
    </r>
    <r>
      <rPr>
        <sz val="9"/>
        <rFont val="宋体"/>
        <charset val="134"/>
      </rPr>
      <t>幹</t>
    </r>
    <r>
      <rPr>
        <sz val="9"/>
        <rFont val="仿宋_GB2312"/>
        <charset val="134"/>
      </rPr>
      <t>村、塘岳村、甲化村</t>
    </r>
  </si>
  <si>
    <t>安装供水管道39110m，水泵15套、蓄水池2座。</t>
  </si>
  <si>
    <t>70.17万元</t>
  </si>
  <si>
    <t>项目的实施将提升1539户6931人供水保障能力,其中,建档立卡户635户2962人.</t>
  </si>
  <si>
    <t>三都县大河镇抗旱应急供水保障项目</t>
  </si>
  <si>
    <t>5500001757524316</t>
  </si>
  <si>
    <t>固红光村、大河村、新场村、和平村、小河村、仙桥村、合江村、柳源村、尧吕村</t>
  </si>
  <si>
    <t>41.52万元</t>
  </si>
  <si>
    <t>项目的实施将提升2051户7082人供水保障能力,其中,建档立卡户615户2508人.</t>
  </si>
  <si>
    <t>1.黔财农〔2022〕226号3.74万元；2.黔财农〔2022〕241号37.78万元</t>
  </si>
  <si>
    <t>1.省财政厅 省水利厅关于提前下达2023年中央水利发展资金（水土流失综合治理部分）预算的通知3.74万元;
2.省财政厅 省水利厅关于提前下达2023年省级水利发展资金（水土保持专项资金）预算的通知37.78万元.</t>
  </si>
  <si>
    <t>中央和省级</t>
  </si>
  <si>
    <t>三都县凤羽街道镇抗旱应急供水保障项目</t>
  </si>
  <si>
    <t>5500001757640416</t>
  </si>
  <si>
    <t>南岭村、兴乐村、尧麓村、万户水寨社区</t>
  </si>
  <si>
    <t>安装供水管网、建设蓄水池等。</t>
  </si>
  <si>
    <t>21.22万元</t>
  </si>
  <si>
    <t>项目的实施将提升1019户4569人供水保障能力,其中,建档立卡户325户1337人.</t>
  </si>
  <si>
    <t>黔财农〔2022〕241号</t>
  </si>
  <si>
    <t>省财政厅 省水利厅关于提前下达2023年省级水利发展资金（水土保持专项资金）预算的通知</t>
  </si>
  <si>
    <t>二、农业产业生产发展</t>
  </si>
  <si>
    <t>三都县2023年脱贫人口小额信贷贴息</t>
  </si>
  <si>
    <t>5500001518069990</t>
  </si>
  <si>
    <t>六镇两街道</t>
  </si>
  <si>
    <t>全县4000户农户贷款20000万元贴息。</t>
  </si>
  <si>
    <t>“脱贫人口小额信贷”实际发生利息给予贴息补助，最高不超贷款合同利率</t>
  </si>
  <si>
    <t>用于全县建档立卡贫困户4000户扶贫小额信贷贴息，有效减轻贫困户承担的利息负担，促进脱贫困户经济收入增长。</t>
  </si>
  <si>
    <t>大河镇灌溉沟渠建设项目</t>
  </si>
  <si>
    <t>5500001615496514</t>
  </si>
  <si>
    <t>大河村、小河村、柳源村</t>
  </si>
  <si>
    <t>建设30cm*30cm三面光灌溉沟渠16065米，C15混凝土，沟帮厚15cm，沟底厚5cm，含开挖、清理，其中小河村11250米（平荡1700米、三利1800米、一心1600米、小河6150米）、大河村2280米、柳源村2535米。</t>
  </si>
  <si>
    <t>小河村160元/米；大河村、柳源村135元/米</t>
  </si>
  <si>
    <t>巩固脱贫攻坚成果，提升脱贫质量，解决大河镇1222户群众4246人（其中建档立卡户548户2092人）生产灌溉问题，受益灌溉农田1439亩，其中小河村受益农田689亩（平荡150亩、三利140亩、一心63亩、小河336亩）、大河村受益农田270亩、柳源村受益农田480亩，提升生产效率，带动群众增收，促进当地经济发展。</t>
  </si>
  <si>
    <t>中和镇华阳村2023年农田灌溉建设项目</t>
  </si>
  <si>
    <t>5500001613236811</t>
  </si>
  <si>
    <t>华阳村</t>
  </si>
  <si>
    <r>
      <rPr>
        <sz val="9"/>
        <rFont val="仿宋_GB2312"/>
        <charset val="134"/>
      </rPr>
      <t>整治华阳村西洋6组农田灌溉山塘2座，其中：1#山塘总库容500m</t>
    </r>
    <r>
      <rPr>
        <sz val="9"/>
        <rFont val="宋体"/>
        <charset val="134"/>
      </rPr>
      <t>³</t>
    </r>
    <r>
      <rPr>
        <sz val="9"/>
        <rFont val="仿宋_GB2312"/>
        <charset val="134"/>
      </rPr>
      <t>，大坝为均质土坝，新建坝前挡墙（高3米，宽1.2米）、防渗混凝土（C20混凝土厚30cm）、新建溢洪道、清淤、安装放水管及闸阀等。2#山塘总库容200m</t>
    </r>
    <r>
      <rPr>
        <sz val="9"/>
        <rFont val="宋体"/>
        <charset val="134"/>
      </rPr>
      <t>³</t>
    </r>
    <r>
      <rPr>
        <sz val="9"/>
        <rFont val="仿宋_GB2312"/>
        <charset val="134"/>
      </rPr>
      <t>，大坝为均质土坝，新建坝前挡墙（高2米，宽0.8米）、防渗混凝土（C20混凝土厚30cm）、溢洪道、清淤、安装放水管及闸阀等。新建灌溉渠道长度100m，断面尺寸0.3m×0.3m，为现浇C15混凝土结构。</t>
    </r>
  </si>
  <si>
    <t>C20混凝土560元/立方米；M75浆砌石380元/立方米；C25钢筋混凝土边墙592元/立方米；土方开挖24元/立方米。</t>
  </si>
  <si>
    <t>项目的实施将进一步改善华阳村农田灌溉条件，直接受益146户554人，其中建档立卡农户56户203人，解决100亩农田灌溉难问题，增加群众生产收入。</t>
  </si>
  <si>
    <t>大河镇红星社区帮扶厂房建设项目</t>
  </si>
  <si>
    <t>5500001405510776</t>
  </si>
  <si>
    <t>2023年5月-2023年12月</t>
  </si>
  <si>
    <t>建设5000平方米标准厂房，以及水、电、路等配套设施。</t>
  </si>
  <si>
    <r>
      <rPr>
        <sz val="9"/>
        <rFont val="仿宋_GB2312"/>
        <charset val="134"/>
      </rPr>
      <t>1978元/</t>
    </r>
    <r>
      <rPr>
        <sz val="9"/>
        <rFont val="宋体"/>
        <charset val="134"/>
      </rPr>
      <t>㎡</t>
    </r>
  </si>
  <si>
    <t>通过项目实施，受益农户822户3518人，每户每年预计分红600元以上。可有效解决群众就业难题，促进群众就业增收。</t>
  </si>
  <si>
    <t>三合街道麻光社区帮扶厂房建设项目</t>
  </si>
  <si>
    <t>5500000949161657</t>
  </si>
  <si>
    <t>三都县工业园区</t>
  </si>
  <si>
    <t>通过项目实施，受益农户429户2171人，每户每年预计分红600元以上。可有效解决群众就业难题，促进群众就业增收。</t>
  </si>
  <si>
    <t>凤羽街道城南社区帮扶厂房建设项目</t>
  </si>
  <si>
    <t>5500001617130368</t>
  </si>
  <si>
    <t>通过项目实施，受益农户1630户7726人，每户每年预计分红600元以上。可有效解决群众就业难题，促进群众就业增收。</t>
  </si>
  <si>
    <t>三都县凤羽街道2023年以奖代补项目</t>
  </si>
  <si>
    <t>5500001617204686</t>
  </si>
  <si>
    <t>县农业农村局</t>
  </si>
  <si>
    <t>2023年1月-2023年9月</t>
  </si>
  <si>
    <t>主要建设内容为鼓励和支持脱贫户、监测户发展农业生产经营，促进农户增产增收。根据县级以奖代补标准（茶叶种植1000亩、水果提质增效400亩、辣椒种植500亩、南板蓝根种植500亩，甜玉米种植750亩、养猪3000头、养牛1000头、养鸡10000羽，具体以实际补助受益户为准），对种植、养殖的农户给予补助。同一品种享受过财政衔接资金补贴的不得重复申报项目，每户每年补助资金不超过10000元。</t>
  </si>
  <si>
    <t>茶叶种植1亩/1500元，水果提质增效1亩/500元，辣椒种植1亩/1000元，生态养猪1头/600元，生态养牛1头/3000元，生态鸡1羽/15元，南板兰根植1亩/1400元，甜玉米种植1亩/200元</t>
  </si>
  <si>
    <t>通过实施产业到户以奖代补，增加脱贫户及监测户生产经营性收入，预计受益脱贫户、监测户1773户7269人（以最终验收户数为准），根据群众实际种植、养殖的规模，促进农户增产增收，每户补助不超过10000元。</t>
  </si>
  <si>
    <t>三都县三合街道2023年以奖代补项目</t>
  </si>
  <si>
    <t>5500001617190662</t>
  </si>
  <si>
    <t>主要建设内容为鼓励和支持脱贫户、监测户发展农业生产经营，促进农户增产增收。根据县级以奖代补标准（茶叶种植200亩、茶叶提质增效90亩、水果提质增效210亩、辣椒种植1400亩、南板蓝根种植990亩、养殖猪3810头、养殖牛800头、养殖鸡鸭共4000羽等），对种植、养殖的农户给予补助。同一品种享受过财政衔接资金补贴的不得重复申报项目，每户每年补助资金不超过10000元。</t>
  </si>
  <si>
    <t>茶叶种植1500元/亩，茶叶提质增效700元/亩，水果提质增效500元/亩，辣椒种植1000元/亩，南板蓝根种植1400元/亩，生猪养殖600元/头，牛养殖3000元/头，鸡鸭养殖15元/羽</t>
  </si>
  <si>
    <t>根据居民增收三年行动方案，实施到户产业项目，增加农户生产经营性收入，其中茶叶种植预计实现67户建档立卡户，户均增收1.2万元以上，茶叶提质增效预计实现16户建档立卡户，户均增产部分收入900元以上，水果提质增效预计实现26户建档立卡户，户均增产部分收入4000元以上，辣椒种植预计实现340户建档立卡户，户均增收3000元以上，南板蓝根种植预计实现300户建档立卡户，户均增收3900元以上，饲养生猪预计实现545户建档立卡户，户均增收6000元以上，饲养牛预计实现480户建档立卡户，户均增收6000元以上，饲养鸡鸭预计实现18户建档立卡户，户均增收1万元以上。</t>
  </si>
  <si>
    <t>三都县普安镇2023年以奖代补项目</t>
  </si>
  <si>
    <t>5500001615390666</t>
  </si>
  <si>
    <t>为鼓励和支持脱贫户、监测户发展农业生产经营，促进农户增产增收。根据县级以奖代补标准，对种养殖农户给予补助。茶叶种植500亩、茶叶提质增效200亩、辣椒种植1000亩、红薯种植1200亩、甜玉米1400亩、马铃薯103亩、白菜20亩、豇豆10亩、番茄10亩、水果225亩、水果提质增效550亩、养猪3400头、养牛1230头、养羊350头、喂养鸡鸭3000羽。具体以实际补助受益户为准。</t>
  </si>
  <si>
    <t>茶叶种植1500元/亩，茶叶提质增效700元/亩，辣椒种植1000元/亩，红薯种植150元/亩，甜玉米200元/亩；马铃薯500元/亩；白菜800元/亩；缸豆1500元/亩；番茄1500元/亩；水果900元/亩 ;水果提质增效500元/亩；猪600元/头；牛3000元/头；鸡鸭15元/羽</t>
  </si>
  <si>
    <t xml:space="preserve">项目实施茶叶种植500亩、茶叶提质增效200亩、辣椒种植1000亩、红薯种植1200亩、甜玉米1400亩、马铃薯103亩、白菜20亩、豇豆10亩、番茄10亩、水果225亩、水果提质增效550亩、养猪3400头、养牛1230头、养羊350头、喂养鸡鸭3000羽。项目建成后可受益群众1964户8052人，通过以奖代补，带动种植养殖产业快速健康发展，积极探索农牧业产业化发展、带动农户巩固脱贫成效，为产业化发展奠定坚实基础。
</t>
  </si>
  <si>
    <t>三都县九阡镇2023年以奖代补项目</t>
  </si>
  <si>
    <t>5500001617430307</t>
  </si>
  <si>
    <t>鼓励和支持脱贫户、监测户发展农业生产经营，促进农户增产增收。根据县级以奖代补标准，对种养殖农户给予补助。其中茶叶种植2500亩、茶叶提质增效800亩，无刺青花椒种植1000亩、辣椒种植500亩、本地花椒种植504亩、生态养猪1054头、生态养牛760头，具体以实际补助受益户为准。</t>
  </si>
  <si>
    <t>茶叶种植1500元/亩、茶叶提质增效700元/亩、辣椒1000元/亩、无刺青花椒950元/亩，本地花椒650元/亩、猪600元/头、牛3000元/头；</t>
  </si>
  <si>
    <t>项目实施到户，受益建档立卡脱贫户和监测户覆盖1924户7888人，通过项目实施一是提高百姓素质，促进乡村文明内生动力，改变自主面貌，自力更生，培养树立全乡有文化、有技能、有素质的乡村振兴新型农民，二是受益户通过项目实施预计可以实现农业增收3500元以上，从而增加了农户(脱贫户和监测户)收入，进一步巩固脱贫成效提升脱贫质量。</t>
  </si>
  <si>
    <t>三都县都江镇2023年以奖代补项目</t>
  </si>
  <si>
    <t>5500001617198437</t>
  </si>
  <si>
    <t>主要建设内容为鼓励和支持脱贫户、监测户发展农业生产经营，促进农户增产增收。根据县级以奖代补标准，对种养殖农户给予补助。其中辣椒种植1429亩、养猪4785头，养牛1653头、养羊182只，具体以实际补助受益户为准。同一品种享受过财政衔接资金补贴的不得重复申报项目，每户每年补助资金不超过10000元。</t>
  </si>
  <si>
    <t>辣椒种植1000元/亩，牛3000元/头，猪600元/头，羊500元/头。</t>
  </si>
  <si>
    <t>项目实施后，预计总受益脱贫户和监测户1981户8122人以上，预计实现户均增收6718元以上。</t>
  </si>
  <si>
    <t>三都县大河镇2023年以奖代补项目</t>
  </si>
  <si>
    <t>5500001617739631</t>
  </si>
  <si>
    <t>根据县级以奖代补标准，对种植养殖农户给予补助。其中茶叶种植1000亩；茶叶提质增效5380亩；辣椒种植1200亩；豇豆种植150亩；番茄种植40亩；茄子种植30亩；水果提质增效100亩；海花草种植90亩；养牛469头；生猪养殖1000头；鸡鸭养殖5000羽，具体以实际补助受益户为准。</t>
  </si>
  <si>
    <t>茶叶种植1500元/亩，茶叶提质增效700元/亩，番茄种植1500元/亩，豇豆种植1500元/亩，茄子种植1500元/亩，辣椒种植1000元/亩，水果提质增效500元/亩，海花草种植800元/亩，猪600元/头，牛3000元/头，鸡鸭养殖15元/羽</t>
  </si>
  <si>
    <t>项目实施后，预计受益建档立卡户和边缘易致贫户1939户7949人，通过实施茶叶、蔬菜、中药材种植，茶叶提质增效，猪、牛、家禽养殖等，扣除投入成本后，预计年户均增收4600元以上。</t>
  </si>
  <si>
    <t>三都县周覃镇2023年以奖代补项目</t>
  </si>
  <si>
    <t>5500001617211273</t>
  </si>
  <si>
    <t>主要建设内容为鼓励和支持脱贫户、监测户发展农业生产经营，促进农户增产增收。根据县级以奖代补标准（茶叶种植1500元/亩，辣椒种植1000元/亩，甜玉米种植200元/亩，养殖猪600元/头，养殖牛3000元/头，养殖羊500元/头等），对种植、养殖的农户给予补助。同一品种享受过财政衔接资金补贴的不得重复申报项目，每户每年补助资金不超过10000元。</t>
  </si>
  <si>
    <t>茶叶种植1500元/亩，辣椒种植1000元/亩，甜玉米种植200元/亩，养殖猪600元/头，养殖牛3000元/头，养殖羊500元/头</t>
  </si>
  <si>
    <t>根据居民增收三年行动方案，实施到户产业项目，增加农户生产经营性收入，对农户耕、收生产环节实施的社会化服务进行补助，降低生产成本，有效促进了农业增效农民增收，项目可有效覆盖脱贫户及监测户2256户9249人，户均增收5000元以上。</t>
  </si>
  <si>
    <t>三都县中和镇2023年以奖代补项目</t>
  </si>
  <si>
    <t>5500001617340558</t>
  </si>
  <si>
    <t>鼓励和支持脱贫户、监测户发展农业生产经营，促进农户增产增收。根据县级以奖代补标准（茶叶种植1500元/亩，辣椒种植1000元/亩，钩藤500元/亩，南板蓝根1400元/亩，罗汉果1500元/亩，猪600元/头，牛3000元/头等），实施辣椒5000亩、南板蓝根665亩、钩藤298亩、罗汉果100亩、茶叶1000亩、猪1100头、牛470头，对实施种养殖的农户经验收合格后给与相应的补助。同一品种享受过财政衔接资金补贴的不得重复申报项目，每户每年补助资金不超过5000元。重复申报项目，每户每年补助资金不超过5000元。</t>
  </si>
  <si>
    <t>茶叶种植1500元/亩，辣椒种植1000元/亩，钩藤500元/亩，南板蓝根1400元/亩，罗汉果1500元/亩，猪600元/头，牛3000元/头</t>
  </si>
  <si>
    <t>通过实施产业到户以奖代补，增加脱贫户及监测户生产经营性收入，预计受益脱贫户、监测户2324户9528人（以最终验收户数为准），根据群众实际种植、养殖的规模，户年均获得补助4200元以上，促进农户增产增收。</t>
  </si>
  <si>
    <t>三都县九阡镇扬拱村2023年农机社会化建设项目</t>
  </si>
  <si>
    <t>5500001726433666</t>
  </si>
  <si>
    <t>扬拱村</t>
  </si>
  <si>
    <t>2023年1月-2023年8月</t>
  </si>
  <si>
    <t>购置犁耕拖拉机1台、联合收割机2台、水稻插秧机2台、玉米播种机1台、油菜播种机1台、油菜收获专用割台2个。</t>
  </si>
  <si>
    <t>犁耕拖拉机138000元/台；联合收割机145000元/台；水稻插秧机220000元/台；玉米收获机92000元/台；油菜收获专用割台3500元/台</t>
  </si>
  <si>
    <t>项目受益农户61户220人。一是大大提高农民群众的种粮积极性，确保有人种粮、粮食安全，同时大力推进村集体经济组织实体化运营，助推产业发展，增加就业岗位，拓宽群众收入渠道，促使群众形成新的发展观念、增强科技意识，提高现代种养殖管理等技术水平。二是脱贫群众可积极参与合作社的运营和管理，学习机械操作技术，培养农机能手，在务工过程中群众掌握了技术和操作流程，通过项目的带动使广大群众有了“造血”功能，增强发展能力，拓宽他们收入渠道。</t>
  </si>
  <si>
    <t>资金由原批复的96.7万元调减5.95万元（原整合资金量调整缩减）</t>
  </si>
  <si>
    <t>三都县九阡镇石板村2023年农机社会化建设项目</t>
  </si>
  <si>
    <t>5500001726430581</t>
  </si>
  <si>
    <t>购置犁耕拖拉机1台，联合收割机2台。</t>
  </si>
  <si>
    <t>犁耕拖拉机138000元/台；联合收割机145000元/台；</t>
  </si>
  <si>
    <t>项目受益农户16户57人。一是大大提高农民群众的种粮积极性，确保有人种粮、粮食安全，同时大力推进村集体经济组织实体化运营，助推产业发展，增加就业岗位，拓宽群众收入渠道，促使群众形成新的发展观念、增强科技意识，提高现代种养殖管理等技术水平。二是脱贫群众可积极参与合作社的运营和管理，学习机械操作技术，培养农机能手，在务工过程中群众掌握了技术和操作流程，通过项目的带动使广大群众有了“造血”功能，增强发展能力，拓宽他们收入渠道。</t>
  </si>
  <si>
    <t>资金由原批复的96.7万元调减55.3万元（原整合资金量调整缩减）</t>
  </si>
  <si>
    <t>三都县九阡镇2023年茶叶种植项目</t>
  </si>
  <si>
    <t>5500001617431147</t>
  </si>
  <si>
    <t>实施茶叶种植2500亩及配套建设茶园水窖、路等。</t>
  </si>
  <si>
    <t>衔接资金补助标准0.285万元/亩</t>
  </si>
  <si>
    <t>通过实施茶叶种植1516亩，覆盖受益建档立卡脱贫户及监测户364户1516人，第三年可产生效益，盛产后，每亩均产茶青价值5000元，总产值758万元左右，按照利益联结机制，户年均分红900元以上，拓宽农村经济发展的渠道和农村富余劳动力的就业渠道，推动农村产业经济的发展，为乡村振兴战略打下了坚实基础。</t>
  </si>
  <si>
    <t>三都县周覃镇2023年茶叶种植项目</t>
  </si>
  <si>
    <t>5500001614574299</t>
  </si>
  <si>
    <t>实施茶叶种植1516亩及配套建设茶园水窖、路等。</t>
  </si>
  <si>
    <t>衔接资金补助标准0.47万元/亩</t>
  </si>
  <si>
    <t>一是通过集中连片茶园示范种植，带动茶农标准化种植，提升茶产业产量产值。二是建设集中示范茶园，可与农户建立土地流转、效益分红、反租倒包等利益联结模式，增加农户收入，壮大村集体经济，对农户耕、收生产环节实施的社会化服务进行补助，降低生产成本，有效促进了农业增效农民增收，项目建成后可有效覆盖脱贫户及监测户362户1522人。</t>
  </si>
  <si>
    <t>三都县大河镇2023年茶叶种植项目</t>
  </si>
  <si>
    <t>5500001617964167</t>
  </si>
  <si>
    <t>实施茶叶种植910亩及配套建设茶园水窖、路等。</t>
  </si>
  <si>
    <t>4700元/亩</t>
  </si>
  <si>
    <t>茶叶种植受益建档立卡脱贫户及监测户224户927人，茶叶达到盛产期后，预计年平均亩产茶青约400斤，茶青市场均价12.5元/斤，亩产值约5000元，预计年产值约450万元，户均年增收760元以上。</t>
  </si>
  <si>
    <t>三都县普安镇2023年茶叶种植项目</t>
  </si>
  <si>
    <t>5500001615357413</t>
  </si>
  <si>
    <t>实施茶叶种植607亩及配套建设茶园水窖、路等。</t>
  </si>
  <si>
    <t>项目实施茶叶种植607亩及配套建设茶园水窖、路；项目建成后可受益建档立卡户146户614人。同时通过集中连片茶园示范种植，带动茶农标准化种植，提升茶产业产量产值。</t>
  </si>
  <si>
    <t>三都县九阡镇水各村2023年农机社会化建设项目</t>
  </si>
  <si>
    <t>5500001726431878</t>
  </si>
  <si>
    <t>水各村</t>
  </si>
  <si>
    <t>购置犁耕拖拉机3台、水稻播种机3台、无人机1台、翻转犁1台。</t>
  </si>
  <si>
    <t>犁耕拖拉机138000元/台；无人机64000元/台；水稻插秧机220000元/台；</t>
  </si>
  <si>
    <t>项目受益农户38户142人。提高农民群众的种粮积极性，确保有人种粮、粮食安全，同时大力推进村集体经济组织实体化运营，助推产业发展，增加就业岗位，拓宽群众收入渠道，促使群众形成新的发展观念、增强科技意识，提高现代种养殖管理等技术水平。脱贫群众可积极参与合作社的运营和管理，学习机械操作技术，培养农机能手，在务工过程中群众掌握了技术和操作流程，通过项目的带动使广大群众有了“造血”功能，增强发展能力，拓宽他们收入渠道。</t>
  </si>
  <si>
    <t>资金由原批复的66.12万元调减2.49万元（原整合资金量调整缩减）</t>
  </si>
  <si>
    <t>三都县普安镇燕高村2023年农机社会化建设项目</t>
  </si>
  <si>
    <t>5500001726600380</t>
  </si>
  <si>
    <t>燕高村</t>
  </si>
  <si>
    <t xml:space="preserve">购置轮式拖拉机2台，轮式拖拉机（带旋耕机）1台，水稻播种机2台，油菜播种机 2台，翻转犁1台
</t>
  </si>
  <si>
    <t>轮式拖拉机16.2万元/台；轮式拖拉机（带旋耕机）12.8万元/台；水稻播种机3.2万元/台；油菜播种机2.3万元/台；翻转犁0.73万元/台</t>
  </si>
  <si>
    <t>项目购置轮式拖拉机2台，轮式拖拉机（带旋耕机）1台，水稻播种机2台，油菜播种机 2台，翻转犁1台，可受益32户112人，采取“公司+村集体+农户”“村集体+农户”，实现农民生产节本增效，村集体经济不断壮大。</t>
  </si>
  <si>
    <t>资金由原批复的75.32万元调减19.29万元（原整合资金量调整缩减）</t>
  </si>
  <si>
    <t>三都县中和镇2023年蛋鸡设备采购项目</t>
  </si>
  <si>
    <t>5500001613461986</t>
  </si>
  <si>
    <t>采购单批养殖10万羽自动化蛋鸡设备一套。</t>
  </si>
  <si>
    <t>400万元/套</t>
  </si>
  <si>
    <t>项目实施，通过建立利益联结机制，预计250户建档立卡农户年均实现分红800元以上，村集体经济年收入0.4万元以上；项目基地常年解决就业人口55人以上，可实现劳动务工收益190余万元，实现了农户收入的稳定。</t>
  </si>
  <si>
    <t>三都县普安镇2023年蛋鸡自动化养殖项目</t>
  </si>
  <si>
    <t>5500001615401767</t>
  </si>
  <si>
    <t>采购蛋鸡自动化养殖设备2套及场地配套设施。</t>
  </si>
  <si>
    <t>475万元/套</t>
  </si>
  <si>
    <t>项目采购蛋鸡自动化养殖设备2套及场地配套设，通过“龙头企业+村集体+农户”的模式，带动农户就业增收，通过项目分红可受益群众520户1715人，壮大村集体经济。</t>
  </si>
  <si>
    <t>三都县九阡镇九阡村2023年农机社会化建设项目</t>
  </si>
  <si>
    <t>5500001617145310</t>
  </si>
  <si>
    <t>购置犁耕拖拉机3台、水稻播种机3台、水稻插秧机1台、翻转犁1台。</t>
  </si>
  <si>
    <t>犁耕拖拉机138000元/台；联合收割机145000元/台；无人机64000元/台；水稻插秧机220000元/台；翻转犁7300元/台</t>
  </si>
  <si>
    <t>一是大大提高农民群众的种粮积极性，确保有人种粮、粮食安全，同时大力推进村集体经济组织实体化运营，助推产业发展，增加就业岗位，拓宽群众收入渠道，促使群众形成新的发展观念、增强科技意识，提高现代种养殖管理等技术水平。二是脱贫群众可积极参与合作社的运营和管理，学习机械操作技术，培养农机能手，在务工过程中群众掌握了技术和操作流程，通过项目的带动使广大群众有了“造血”功能，增强发展能力，拓宽他们收入渠道。三是通过村股份制经济合作社运营，脱贫群众每年可享受不低于投资资金的5%的固定分红，预计可使建档立卡农户59户实现利益分红收益，户均年增收达600元以上，进一步巩固脱贫成效提升脱贫质量。</t>
  </si>
  <si>
    <t>资金由原批复的83.82万元调减0.19万元（原整合资金量调整缩减）</t>
  </si>
  <si>
    <t>三都县周覃镇塘党村2023年农机社会化建设项目</t>
  </si>
  <si>
    <t>5500001614495574</t>
  </si>
  <si>
    <t>塘党村</t>
  </si>
  <si>
    <t>塘党村购置犁耕拖拉机2台，联合收割机1台，水稻插秧机2台，油菜播种机1台，马铃薯播种机1台，马铃薯收获机1台，无人机1台。</t>
  </si>
  <si>
    <t>犁耕拖拉机138000元/台；联合收割机145000元/台；无人机64000元/台；水稻插秧机220000元/台；玉米收获机92000元/台；油菜收获专用割台3500元/台</t>
  </si>
  <si>
    <t>推广农机社会化服务，围绕市场社会化服务组织缺口机型，采购农业生产中的耕、种、防、收等农机械，采取“公司+村集体+农户”“村集体+农户”，实现农民生产节本增效，村集体经济不断壮大，对农户耕、收生产环节实施的社会化服务进行补助，降低生产成本，有效促进了农业增效农民增收，项目建成后可有效覆盖脱贫户及监测户62户211人，户均增收500元以上。</t>
  </si>
  <si>
    <t>原整合资金量调整缩减</t>
  </si>
  <si>
    <t>三都县中和镇甲化村2023年农机社会化建设项目</t>
  </si>
  <si>
    <t>5500001613565377</t>
  </si>
  <si>
    <t xml:space="preserve">
甲化村</t>
  </si>
  <si>
    <t xml:space="preserve">
甲化村购置犁耕拖拉机2台，联合收割机1台，无人机2台</t>
  </si>
  <si>
    <t>提高群众的种粮积极性，确保粮食安全，同时推进村集体经济组织实体化运营，助推产业发展，增加就业。项目资产移交中和镇独寨村村民委员会后，由村股份经济合作社负责管理运营，建档立卡农户每年可享受分红，惠及独寨村建档立卡农户45户，年户均增收500元以上，进一步巩固脱贫成效提升脱贫质量。</t>
  </si>
  <si>
    <t>资金由原批复的99.3万元调减40万元（原整合资金量调整缩减）</t>
  </si>
  <si>
    <t>三都县普安镇交梨村2023年农机社会化建设项目</t>
  </si>
  <si>
    <t>5500001171809317</t>
  </si>
  <si>
    <t>交梨村</t>
  </si>
  <si>
    <t xml:space="preserve">购置轮式拖拉机2台，轮式拖拉机（带旋耕机）1台，水稻播种机2台，玉米播种机1台，油菜播种机 2台，油菜收获专用割台1台，翻转犁1台
</t>
  </si>
  <si>
    <t>轮式拖拉机16.2万元/台；轮式拖拉机（带旋耕机）12.8万元/台；水稻播种机3.2万元/台；玉米播种机2.35万元/台；油菜播种机2.3万元/台；油菜收获专用割台0.35万元/台；翻转犁0.73万元/台</t>
  </si>
  <si>
    <t>项目购置轮式拖拉机2台，轮式拖拉机（带旋耕机）1台，水稻播种机2台，玉米播种机1台，油菜播种机 2台，油菜收获专用割台1台，翻转犁1台，可受益35户125人采取“公司+村集体+农户”“村集体+农户”，实现农民生产节本增效，村集体经济不断壮大。</t>
  </si>
  <si>
    <t>资金由原批复的79.12万元调减19.49万元（原整合资金量调整缩减）</t>
  </si>
  <si>
    <t>三都县大河镇2023年农机社会化建设项目</t>
  </si>
  <si>
    <t>5500001615496404</t>
  </si>
  <si>
    <t>购置犁耕拖拉机2台，联合收割机1台，无人机2台。</t>
  </si>
  <si>
    <t>犁耕拖拉机138000元/台；联合收割机145000元/台；无人机64000元/台</t>
  </si>
  <si>
    <t>项目覆盖大河镇柳源村建档立卡户25户98人。项目建成后将进一步增强大河镇农业产业的竞争力，带动柳源村农业产业快速发展，同时带动群众就近务工增加群众收入，拓宽农村经济发展的渠道和农村富余劳动力的就业渠道，推动农村经济快速发展，为乡村振兴战略打下坚实基础。</t>
  </si>
  <si>
    <t>资金由原批复的97万元调减42.03334万元</t>
  </si>
  <si>
    <t>三都县凤羽街道2023年农机社会化建设项目</t>
  </si>
  <si>
    <t>5500001693728338</t>
  </si>
  <si>
    <t>轮式拖拉机3台、插秧机1台、联合收割机1台等</t>
  </si>
  <si>
    <t>轮式拖拉机169000元/台；联合收割机145000元/台；水稻插秧机220000元/台；</t>
  </si>
  <si>
    <t>通过村合作社联合总社运营，脱贫群众每年可享受分红，预计可使建档立卡农户46户188人实现利益分红收益，户均年增收达700元以上，进一步巩固脱贫成效提升脱贫质量。</t>
  </si>
  <si>
    <t>三都县都江镇2023年农机社会化建设项目</t>
  </si>
  <si>
    <t>5500001615515419</t>
  </si>
  <si>
    <t>轮式拖拉机2台、插秧机1台、联合收割机1台等</t>
  </si>
  <si>
    <t>项目实施后，预计总受益脱贫户和监测户52户176人以上，预计实现户均增收500元以上</t>
  </si>
  <si>
    <t>三都县三合街道2023年农机社会化建设项目</t>
  </si>
  <si>
    <t>5500001405985446</t>
  </si>
  <si>
    <t>推广农机社会化服务，围绕市场社会化服务组织缺口机型，采购农业生产中的耕、种、防、收等农机械，采取“公司+村集体+农户”“村集体+农户”，实现农民生产节本增效，预计通过项目利益联结机制分红受益农户43户157人，平均每户增收约500元左右，同时促使村集体经济不断壮大。</t>
  </si>
  <si>
    <t>三都县中和镇独寨村2023年农机社会化建设项目</t>
  </si>
  <si>
    <t>5500001726467839</t>
  </si>
  <si>
    <t>购置犁耕拖拉机1台，联合收割机2台，水稻插秧机1台，无人机2台。</t>
  </si>
  <si>
    <t>犁耕拖拉机138000元/台；联合收割机145000元/台；无人机64000元/台；水稻插秧机220000元/台；</t>
  </si>
  <si>
    <t>项目受益中和镇建档立卡农户75户338人，利益联结农户预计户均年收益500元以上。项目实施后能产生较好的示范带头和较好的带动作用，逐步提高了规模化发展意识、市场意识和自我发展能力，进一步激发群众种植的积极性和主动性，同时推动中和镇独寨大坝产业快速发展和壮大。</t>
  </si>
  <si>
    <t>资金由原批复的97.1万元调减21.9万元（原整合资金量调整缩减）</t>
  </si>
  <si>
    <t>三都县周覃镇福安村2023年农机社会化建设项目</t>
  </si>
  <si>
    <t>5500001726490302</t>
  </si>
  <si>
    <t>购置犁耕拖拉机1台，联合收割机2台，水稻插秧机2台，油菜收获专用割台2个，玉米收获机1台，无人机1台。</t>
  </si>
  <si>
    <t>推广农机社会化服务，围绕市场社会化服务组织缺口机型，采购农业生产中的耕、种、防、收等农机械，采取“公司+村集体+农户”“村集体+农户”，实现农民生产节本增效，村集体经济不断壮大，对农户耕、收生产环节实施的社会化服务进行补助，降低生产成本，有效促进了农业增效农民增收，项目建成后可有效覆盖脱贫户及监测户52户184人，户均增收500元以上。</t>
  </si>
  <si>
    <t>资金由原批复的99.7万元调减18.6万元（原整合资金量调整缩减）</t>
  </si>
  <si>
    <t>三都县周覃镇高丰村2023年农机社会化建设项目</t>
  </si>
  <si>
    <t>5500001726491343</t>
  </si>
  <si>
    <t>高丰村</t>
  </si>
  <si>
    <t>购置犁耕拖拉机2台，联合收割机1台，无人机1台。</t>
  </si>
  <si>
    <t>犁耕拖拉机162000元/台；联合收割机138000元/台；无人机64000元/台</t>
  </si>
  <si>
    <t>推广农机社会化服务，围绕市场社会化服务组织缺口机型，采购农业生产中的耕、种、防、收等农机械，采取“公司+村集体+农户”“村集体+农户”，实现农民生产节本增效，村集体经济不断壮大，对农户耕、收生产环节实施的社会化服务进行补助，降低生产成本，有效促进了农业增效农民增收，项目建成后可有效覆盖脱贫户及监测户35户122人，户均增收500元以上。</t>
  </si>
  <si>
    <t>资金由原批复的91.7万元调减38.5万元（原整合资金量调整缩减）</t>
  </si>
  <si>
    <t>大河镇2023年农业生产社会化服务补助项目</t>
  </si>
  <si>
    <t>5500001615489430</t>
  </si>
  <si>
    <t>鼓励脱贫户（监测户）开展农作物机械化种植，降低生产成本，对农户实施机械化种植（耕、收）环节进行补助3500亩，补助金额为100元/亩。</t>
  </si>
  <si>
    <t>100元/亩</t>
  </si>
  <si>
    <t>项目实施后，预计受益建档立卡户和边缘易致贫户1713户7023人，实现机械化种植（耕、收）3500亩以上。</t>
  </si>
  <si>
    <t>中和镇2023年农业生产社会化服务补助项目</t>
  </si>
  <si>
    <t>5500001613564378</t>
  </si>
  <si>
    <t>鼓励脱贫户（监测户）开展农作物机械化种植，降低生产成本，对农户实施机械化种植（耕、种、防、收）环节进行补助7000亩，补助金额为100元/亩。</t>
  </si>
  <si>
    <t>项目建成可覆盖受益建档立卡脱贫户及监测户3618户15195人。通过奖励群众开展机械化作业，节约人工成本，增加亩产值，从而增加群众收入，种植水稻全人工预计费用1200元/亩，采取机械化作用预计费用650元/亩，节约成本550元/亩；人工作业亩产约533公斤，机械化作业亩产约674公斤，每亩增收141公斤。</t>
  </si>
  <si>
    <t>周覃镇2023年农业生产社会化服务补助项目</t>
  </si>
  <si>
    <t>5500001614470579</t>
  </si>
  <si>
    <t>50元/亩</t>
  </si>
  <si>
    <t>对农户耕、收生产环节实施的社会化服务进行补助，降低生产成本，有效促进了农业增效农民增收，项目建成后可有效覆盖脱贫户及监测户1621户6704人。</t>
  </si>
  <si>
    <t>九阡镇2023年农业生产社会化服务补助项目</t>
  </si>
  <si>
    <t>5500001617430702</t>
  </si>
  <si>
    <t>鼓励脱贫户（监测户）开展农作物机械化种植，降低生产成本，对农户实施机械化种植（耕、收）任意环节进行补助7000亩，单个环节补助金额为50元/亩。</t>
  </si>
  <si>
    <t xml:space="preserve">项目建设改善以往传统的低效率生产方式，降低群众发展产业的生产经营成本。通过奖励群众开展机械化作业，节约人工成本，增加亩产值，从而增加群众收入，同时促使群众形成新的发展观念、增强科技意识，提高现代种植管理等技术水平，为实现乡村振兴目标奠定基础。
</t>
  </si>
  <si>
    <t>三都县2023年农业经营主体贷款贴息项目</t>
  </si>
  <si>
    <t>5500001669464679</t>
  </si>
  <si>
    <t>三都县</t>
  </si>
  <si>
    <t>对县级以上龙头企业、规上企业、示范社等经营主体给予贷款贴息补助。</t>
  </si>
  <si>
    <t>对县级以上龙头企业、规上企业、示范社等经营主体给予贷款贴息补助，撬动更多社会资本及金融资本共同发展农业产业，带动更多农户增收巩固脱贫成效。</t>
  </si>
  <si>
    <t>三都县2023年农业品牌创建项目补助项目</t>
  </si>
  <si>
    <t>5500001669483601</t>
  </si>
  <si>
    <t>对绿色、有机产品认定品牌进行补助，补助标准4万元/个；大湾区基地认证补助4万元/个；地理标志申报补助18万元/。</t>
  </si>
  <si>
    <t>推进我县农业品牌创建，打造优质安全、绿色健康的农业品牌体系，拓宽农产品销售渠道，带动脱贫人口增收。</t>
  </si>
  <si>
    <t>三都县大河镇2023年农业产业示范基地配套气象服务设施建设项目</t>
  </si>
  <si>
    <t>5500001405514728</t>
  </si>
  <si>
    <t>1.营寨坝区新建六要素气象监测站1套（包含温度、湿度、气压、雨量、风向、风速）及配套维护经费。2.交同坝区新建全要素气象监测站1套（包含温度、湿度、气压、雨量、风向、风速、浅层地面温度、光合有效辐射、土壤水分、2套360度高清摄像采集云台等监测设备）及配套维护经费。</t>
  </si>
  <si>
    <t>32.5万元/套</t>
  </si>
  <si>
    <t>实施农业产业示范基地气象监测站，通过在示范基地开展的科学指导，形成以点带面的服务效果。同时利用智慧农业气象云平台采集气象、农业等相关数据，建立针对茶叶、蔬菜等产业的适宜种植指标、气象灾害风险预警指标，为政府决策、涉农部门、龙头企业、农户等提供更高效、更精准的生产经营智慧农业气象服务。</t>
  </si>
  <si>
    <t>大河镇现代化茶叶加工示范基地设备采购项目</t>
  </si>
  <si>
    <t>5500001736099727</t>
  </si>
  <si>
    <t>采购老白茶全自动加工生产线设备</t>
  </si>
  <si>
    <t>850万元/套</t>
  </si>
  <si>
    <t>项目实施后，预计老白茶年产量1000余吨，年产值3500余万元，主要销往广东、浙江、上海等地，项目运行后通过建立利益联结受益群众454户1608人，全部为建档立卡户，受益农户户均增收750元以上。</t>
  </si>
  <si>
    <t>三都县大河镇腊肉制品生产加工建设项目</t>
  </si>
  <si>
    <t>5500001736345394</t>
  </si>
  <si>
    <t>新建腊肉加工设备开条机、真空滚揉机、冷库等配套设施。</t>
  </si>
  <si>
    <t>项目实施后，预计腊肉年产量1000余吨，年产值3500余万元，主要销往广东、广西、福建等地，项目运行后通过建立利益联结受益群众213户745人，全部为建档立卡户，受益农户户均增收750元以上。</t>
  </si>
  <si>
    <t>都江镇现代化茶叶加工示范基地设备采购项目</t>
  </si>
  <si>
    <t>5500001615518623</t>
  </si>
  <si>
    <t>采购老白茶全自动加工生产线设备1套，安排投资800万元。</t>
  </si>
  <si>
    <t>项目建成后通过利益联结预计可覆盖受益建档立卡脱贫户及监测户517户2214人，户均增收700元</t>
  </si>
  <si>
    <t>巩固拓展脱贫攻坚成果和乡村振兴任务资金（扶贫发展资金）</t>
  </si>
  <si>
    <t>凤羽街道现代化茶叶加工示范基地设备采购项目</t>
  </si>
  <si>
    <t>5500001617142276</t>
  </si>
  <si>
    <t>采购老白茶全自动加工生产线设备。</t>
  </si>
  <si>
    <t>通过建设该项目为有效带动村级产业发展，丰富产业多样化，带动周边群众就业，提高群众收入，项目受益覆盖群众526户2156人（其中建档立卡户526户，2156人），由产业带动实现经济效益提升，进一步改善群众生活条件，为有效推进产业生产提供有利条件，较大程度提升群众的安全感、满意度，为巩固拓展脱贫攻坚成果同乡村振兴有效衔接打下坚实产业基础。</t>
  </si>
  <si>
    <t>九阡镇2023年羊肚菌种植项目</t>
  </si>
  <si>
    <t>5500001736797206</t>
  </si>
  <si>
    <t>羊肚菌种植500亩</t>
  </si>
  <si>
    <t>300万元</t>
  </si>
  <si>
    <t>通过支持合作社开展九阡镇2023年羊肚菌种植项目补助，建立利益联结机制，预计受益建档立卡户（监测户）190户620人，户均年分红受益600元以上，村集体经济年收入15万元以上，项目基地常年解决贫困人口就业60人，季节性临时用工180人，年人均实现劳动务工收益3500元以上。</t>
  </si>
  <si>
    <t>中和镇2023年羊肚菌种植项目</t>
  </si>
  <si>
    <t>5500001613586040</t>
  </si>
  <si>
    <t>2023年7月-2024年4月</t>
  </si>
  <si>
    <t>12000元/亩</t>
  </si>
  <si>
    <t>项目实施，预计带动当地150人通过务工人均增收3900元，并带动更多的农户参与到羊肚菌产业中来，不断壮大村集体经济，提高群众收入，持续巩固拓展脱贫攻坚成果同乡村振兴有效衔接。</t>
  </si>
  <si>
    <t>中和镇雪花湖社区帮扶厂房建设项目</t>
  </si>
  <si>
    <t>5500001617341652</t>
  </si>
  <si>
    <t>2023年8月-2023年6月</t>
  </si>
  <si>
    <t>建设5391.26平方米和5800.96平方米标准厂房</t>
  </si>
  <si>
    <t>800元/平方米</t>
  </si>
  <si>
    <t>项目受益建档立卡农户550户2475人。建成投入使用后，极大改善工业园区基础设施配套建设，提升道路运输、招商引资和带动群众就业水平，实现群众收入稳定增长，提高园区相关产业经济效益。</t>
  </si>
  <si>
    <t>黔财农〔2022〕202号856.6万元、黔财农〔2022〕250号38.78万元</t>
  </si>
  <si>
    <t>中央、省</t>
  </si>
  <si>
    <t>周覃镇2023年羊肚菌种植项目</t>
  </si>
  <si>
    <t>5500001614029231</t>
  </si>
  <si>
    <t>2023年6月-2024年3月</t>
  </si>
  <si>
    <t>实施羊肚菌种植708亩</t>
  </si>
  <si>
    <t>衔接资金补助标准12000元/亩</t>
  </si>
  <si>
    <t>项目总受益建档立卡农户（边缘户）246户1018人,户均年分红受益600元以上，村集体经济年收入0.5万元以上，项目基地或经营主体解决贫困人口就业3个月以上20人，季节性临时用工300人次以上，年人均实现劳动务工收入3000元以上。</t>
  </si>
  <si>
    <t>三、其他</t>
  </si>
  <si>
    <t>三都县2023年“雨露计划”助学补助项目</t>
  </si>
  <si>
    <t>5500001617073130</t>
  </si>
  <si>
    <t>按照“雨露计划”有关标准，计划补助2023年上半年（春季学期）和2023年下半年（秋季学期）三都县户籍非脱贫户中边缘易致贫户、突发严重困难户家庭接受中、高等职业教育和脱贫户（含脱贫不稳定户）家庭中就读中等职业学校三年级学生920人次（结合学生申报实际据实补助）。</t>
  </si>
  <si>
    <t>中职：1900元/生.年，高职：4500元/生.年</t>
  </si>
  <si>
    <t>困难家庭学生享受“雨露计划”助学补助后，帮助困难家庭学生顺利完成学业，促进学生提升职业技能。</t>
  </si>
  <si>
    <t>三都县2023年第一批中央资金项目管理费</t>
  </si>
  <si>
    <t>5500001617069692</t>
  </si>
  <si>
    <t>项目管理费240.24万元。</t>
  </si>
  <si>
    <t>中央资金按不超过项目投资1%的比例据实核销</t>
  </si>
  <si>
    <t>用于项目管理，保障项目有序实施。</t>
  </si>
  <si>
    <t>三都县2023年脱贫人口（含监测帮扶对象）就业一次性交通补助项目</t>
  </si>
  <si>
    <t>5500001612902008</t>
  </si>
  <si>
    <t>县人社局</t>
  </si>
  <si>
    <t>对我县建档立卡脱贫人口（含监测帮扶对象）跨省、县稳定就业3个月及以上的给予一次性交通补助最高500元，总预计兑现1000人。</t>
  </si>
  <si>
    <t>建档立卡脱贫人口（含监测帮扶对象1000人，每人跨省就业享受500元交通补助、跨县就业享受200元交通补助</t>
  </si>
  <si>
    <t>通过项目的实施使建档立卡脱贫人口（含监测帮扶对象1000人，每人跨省就业享受500元交通补助、跨县就业享受200元的交通补助，帮助其在省外实现稳定就业，从而提高家庭收入，巩固脱贫攻坚成效，助力乡村振兴发展。</t>
  </si>
  <si>
    <t>三都县2023年脱贫人口（含监测对象）职业技能培训补助项目</t>
  </si>
  <si>
    <t>5500001613017631</t>
  </si>
  <si>
    <t>用于2023年脱贫劳动力培训生活补助，预计受益脱贫人口（含监测对象）900人。</t>
  </si>
  <si>
    <t>建档立卡脱贫人口（含监测帮扶对象）参加职业技能培训每人每天补助40元</t>
  </si>
  <si>
    <t>通过项目的实施使脱贫户900人参加职业技能培训，不断提升群众技能水平，拓宽就业渠道，为家庭经济增收奠定坚实基础，助力乡村振兴。</t>
  </si>
  <si>
    <t>三都县2023年公益性岗位项目</t>
  </si>
  <si>
    <t>5500001617379943</t>
  </si>
  <si>
    <t>2023年公益性岗位，计划开发公益性岗位2000个，按照省就业援助标准予以岗位补贴。</t>
  </si>
  <si>
    <t>400元/月/人</t>
  </si>
  <si>
    <t>开发村寨保洁、河道管护等公益性岗位，确保建档立卡脱贫人口和监测帮扶对象家庭至少有一人以上实现就业，从而提高家庭收入</t>
  </si>
  <si>
    <t>三都县2023年易地搬迁公益性岗位项目</t>
  </si>
  <si>
    <t>5500001669926402</t>
  </si>
  <si>
    <t>三都县安置点</t>
  </si>
  <si>
    <t>2023年公益性岗位，计划开发易地搬迁安置公益性岗位1300个，按照省就业援助标准予以岗位补贴。</t>
  </si>
  <si>
    <t>开发村寨保洁、河道管护等公益性岗位，确保易地搬迁建档立卡脱贫人口和监测帮扶对象家庭至少有一人以上实现就业，从而提高家庭收入</t>
  </si>
  <si>
    <t>三都县2023年第一批省级资金项目管理费</t>
  </si>
  <si>
    <t>5500001617068222</t>
  </si>
  <si>
    <t>项目管理费29.56万元。</t>
  </si>
  <si>
    <t>省级资金按不超过项目投资2%的比例据实核销</t>
  </si>
  <si>
    <t>三都县2023年建档立卡脱贫户生态护林员补助项目</t>
  </si>
  <si>
    <t>5500001406070132</t>
  </si>
  <si>
    <t>三都县林业局</t>
  </si>
  <si>
    <t>县林业局</t>
  </si>
  <si>
    <t>六镇二街道</t>
  </si>
  <si>
    <t>全县六镇二街道聘用生态护林员453名，涉及项目资金453万元。</t>
  </si>
  <si>
    <t>每名护林员每年补助标准1万元，453名生态护林员年补助453万元。</t>
  </si>
  <si>
    <t>帮助453户（脱贫户、边缘易致贫户、突发严重困难户）家庭年收入年均增收1万元。</t>
  </si>
  <si>
    <t>存量资金（黔财资环〔2020〕21号）</t>
  </si>
  <si>
    <t>林业草原生态保护恢复资金</t>
  </si>
  <si>
    <t>县</t>
  </si>
  <si>
    <t>三都县2023年脱贫人口（含监测帮扶对象）就业一次性交通补助第二批项目</t>
  </si>
  <si>
    <t>5500001761606652</t>
  </si>
  <si>
    <t>对我县建档立卡脱贫人口（含监测帮扶对象）跨省、县稳定就业3个月及以上的给予一次性交通补助最高1000元，总预计兑现14550人。</t>
  </si>
  <si>
    <t>1000元/人</t>
  </si>
  <si>
    <t>通过项目的实施使建档立卡脱贫人口（含监测帮扶对象14550人，跨省、县稳定就业3个月及以上的给予一次性交通补助最高1000元，帮助其在省外实现稳定就业，从而提高家庭收入，巩固脱贫攻坚成效，助力乡村振兴发展。</t>
  </si>
  <si>
    <t>原整合项目改项调整</t>
  </si>
  <si>
    <t>三都县2023年第二批中央资金项目管理费</t>
  </si>
  <si>
    <t>5500001617071124</t>
  </si>
  <si>
    <t>项目管理费40.72万元。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</si>
</sst>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name val="宋体"/>
      <charset val="134"/>
    </font>
    <font>
      <b/>
      <sz val="12"/>
      <name val="宋体"/>
      <charset val="134"/>
    </font>
    <font>
      <b/>
      <sz val="11"/>
      <name val="宋体"/>
      <charset val="134"/>
    </font>
    <font>
      <b/>
      <sz val="10"/>
      <name val="宋体"/>
      <charset val="134"/>
    </font>
    <font>
      <sz val="9"/>
      <name val="仿宋_GB2312"/>
      <charset val="134"/>
    </font>
    <font>
      <sz val="9"/>
      <name val="宋体"/>
      <charset val="134"/>
    </font>
    <font>
      <sz val="16"/>
      <name val="黑体"/>
      <charset val="134"/>
    </font>
    <font>
      <sz val="14"/>
      <name val="黑体"/>
      <charset val="134"/>
    </font>
    <font>
      <sz val="8"/>
      <name val="宋体"/>
      <charset val="134"/>
    </font>
    <font>
      <sz val="22"/>
      <name val="方正小标宋简体"/>
      <charset val="134"/>
    </font>
    <font>
      <b/>
      <sz val="8"/>
      <name val="宋体"/>
      <charset val="134"/>
    </font>
    <font>
      <b/>
      <sz val="9"/>
      <name val="宋体"/>
      <charset val="134"/>
    </font>
    <font>
      <sz val="9"/>
      <name val="仿宋_GB2312"/>
      <charset val="0"/>
    </font>
    <font>
      <sz val="9"/>
      <name val="方正小标宋简体"/>
      <charset val="134"/>
    </font>
    <font>
      <sz val="12"/>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0"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xf numFmtId="0" fontId="0" fillId="0" borderId="0">
      <protection locked="0"/>
    </xf>
  </cellStyleXfs>
  <cellXfs count="67">
    <xf numFmtId="0" fontId="0" fillId="0" borderId="0" xfId="0">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xf>
    <xf numFmtId="0" fontId="0" fillId="0" borderId="0" xfId="0" applyNumberFormat="1" applyFont="1" applyFill="1" applyAlignment="1">
      <alignment horizontal="center" vertical="center" wrapText="1"/>
    </xf>
    <xf numFmtId="0" fontId="0" fillId="0" borderId="0" xfId="0" applyFont="1" applyFill="1" applyAlignment="1">
      <alignment horizontal="center" vertical="center"/>
    </xf>
    <xf numFmtId="176" fontId="5" fillId="0" borderId="0" xfId="0" applyNumberFormat="1" applyFont="1" applyFill="1" applyAlignment="1">
      <alignment horizontal="left" vertical="center"/>
    </xf>
    <xf numFmtId="176" fontId="0" fillId="0" borderId="0" xfId="0" applyNumberFormat="1" applyFont="1" applyFill="1">
      <alignment vertical="center"/>
    </xf>
    <xf numFmtId="176" fontId="0" fillId="0" borderId="0" xfId="0" applyNumberFormat="1" applyFont="1" applyFill="1" applyAlignment="1">
      <alignment horizontal="center" vertical="center"/>
    </xf>
    <xf numFmtId="0" fontId="6"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7" fillId="0" borderId="0" xfId="0" applyFont="1" applyFill="1" applyAlignment="1">
      <alignment horizontal="left"/>
    </xf>
    <xf numFmtId="0" fontId="8" fillId="0" borderId="0" xfId="0" applyFont="1" applyFill="1" applyAlignment="1">
      <alignment horizontal="center"/>
    </xf>
    <xf numFmtId="0" fontId="8" fillId="0" borderId="0" xfId="0" applyFont="1" applyFill="1" applyAlignment="1">
      <alignment horizontal="left"/>
    </xf>
    <xf numFmtId="0" fontId="8" fillId="0" borderId="0" xfId="0" applyFont="1" applyFill="1" applyAlignment="1">
      <alignment horizontal="left" wrapText="1"/>
    </xf>
    <xf numFmtId="0" fontId="9" fillId="0" borderId="0" xfId="0" applyNumberFormat="1" applyFont="1" applyFill="1" applyBorder="1" applyAlignment="1">
      <alignment horizontal="center" vertical="center" wrapText="1"/>
    </xf>
    <xf numFmtId="0" fontId="9" fillId="0" borderId="0" xfId="0" applyNumberFormat="1" applyFont="1" applyFill="1" applyAlignment="1">
      <alignment vertical="center" wrapText="1"/>
    </xf>
    <xf numFmtId="0" fontId="3"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0" xfId="0" applyFont="1" applyFill="1" applyAlignment="1">
      <alignment horizontal="center" vertical="center"/>
    </xf>
    <xf numFmtId="176" fontId="5" fillId="0" borderId="0" xfId="0" applyNumberFormat="1" applyFont="1" applyFill="1" applyAlignment="1">
      <alignment horizontal="left"/>
    </xf>
    <xf numFmtId="176" fontId="8" fillId="0" borderId="0" xfId="0" applyNumberFormat="1" applyFont="1" applyFill="1" applyAlignment="1"/>
    <xf numFmtId="176" fontId="8" fillId="0" borderId="0" xfId="0" applyNumberFormat="1" applyFont="1" applyFill="1" applyAlignment="1">
      <alignment horizontal="center"/>
    </xf>
    <xf numFmtId="176" fontId="13" fillId="0" borderId="0" xfId="0" applyNumberFormat="1" applyFont="1" applyFill="1" applyBorder="1" applyAlignment="1">
      <alignment horizontal="left" vertical="center" wrapText="1"/>
    </xf>
    <xf numFmtId="176" fontId="9" fillId="0" borderId="0" xfId="0" applyNumberFormat="1" applyFont="1" applyFill="1" applyBorder="1" applyAlignment="1">
      <alignment horizontal="center" vertical="center" wrapText="1"/>
    </xf>
    <xf numFmtId="0" fontId="14" fillId="0" borderId="0" xfId="0" applyNumberFormat="1" applyFont="1" applyFill="1" applyAlignment="1">
      <alignment vertical="center" wrapText="1"/>
    </xf>
    <xf numFmtId="0" fontId="9" fillId="0" borderId="0" xfId="0" applyNumberFormat="1" applyFont="1" applyFill="1" applyAlignment="1">
      <alignment vertical="center"/>
    </xf>
    <xf numFmtId="0" fontId="11"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1" xfId="4" applyNumberFormat="1" applyFont="1" applyFill="1" applyBorder="1" applyAlignment="1">
      <alignment horizontal="center" vertical="center" shrinkToFit="1"/>
    </xf>
    <xf numFmtId="176" fontId="2" fillId="0" borderId="1" xfId="4" applyNumberFormat="1" applyFont="1" applyFill="1" applyBorder="1" applyAlignment="1">
      <alignment horizontal="right" vertical="center" shrinkToFit="1"/>
    </xf>
    <xf numFmtId="176" fontId="1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right" vertical="center" wrapText="1"/>
    </xf>
    <xf numFmtId="176" fontId="4" fillId="0" borderId="1" xfId="0" applyNumberFormat="1" applyFont="1" applyFill="1" applyBorder="1" applyAlignment="1">
      <alignment horizontal="center" vertical="center" wrapText="1"/>
    </xf>
    <xf numFmtId="176" fontId="4" fillId="0" borderId="1" xfId="4" applyNumberFormat="1" applyFont="1" applyFill="1" applyBorder="1" applyAlignment="1">
      <alignment horizontal="center" vertical="center" wrapText="1" shrinkToFit="1"/>
    </xf>
    <xf numFmtId="0" fontId="4" fillId="0" borderId="1" xfId="0" applyNumberFormat="1" applyFont="1" applyFill="1" applyBorder="1" applyAlignment="1" applyProtection="1">
      <alignment horizontal="center" vertical="center" wrapText="1"/>
    </xf>
    <xf numFmtId="176" fontId="4" fillId="0" borderId="5" xfId="0" applyNumberFormat="1" applyFont="1" applyFill="1" applyBorder="1" applyAlignment="1">
      <alignment horizontal="center" vertical="center" wrapText="1"/>
    </xf>
    <xf numFmtId="0" fontId="4" fillId="0" borderId="1" xfId="50" applyNumberFormat="1"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0" fontId="4" fillId="0" borderId="1" xfId="4" applyNumberFormat="1" applyFont="1" applyFill="1" applyBorder="1" applyAlignment="1">
      <alignment horizontal="center" vertical="center" wrapText="1" shrinkToFit="1"/>
    </xf>
    <xf numFmtId="0" fontId="4" fillId="0" borderId="0" xfId="0" applyFont="1" applyFill="1" applyAlignment="1">
      <alignment horizontal="center" vertical="center" wrapText="1"/>
    </xf>
    <xf numFmtId="0" fontId="0" fillId="0" borderId="0" xfId="0" applyNumberFormat="1" applyFont="1" applyFill="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176" fontId="3" fillId="0" borderId="1" xfId="4"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0" fontId="4" fillId="0" borderId="1" xfId="50" applyFont="1" applyFill="1" applyBorder="1" applyAlignment="1" applyProtection="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0" borderId="4"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2" xfId="50"/>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1"/>
  </sheetPr>
  <dimension ref="A1:R121"/>
  <sheetViews>
    <sheetView showZeros="0" tabSelected="1" topLeftCell="B1" workbookViewId="0">
      <pane ySplit="5" topLeftCell="A81" activePane="bottomLeft" state="frozenSplit"/>
      <selection/>
      <selection pane="bottomLeft" activeCell="J82" sqref="J82"/>
    </sheetView>
  </sheetViews>
  <sheetFormatPr defaultColWidth="9" defaultRowHeight="14.25"/>
  <cols>
    <col min="1" max="1" width="4.875" style="1" customWidth="1"/>
    <col min="2" max="2" width="18" style="6" customWidth="1"/>
    <col min="3" max="3" width="9.3" style="6" customWidth="1"/>
    <col min="4" max="4" width="10" style="1" customWidth="1"/>
    <col min="5" max="5" width="8.74166666666667" style="1" customWidth="1"/>
    <col min="6" max="6" width="11.125" style="1" customWidth="1"/>
    <col min="7" max="7" width="10.1333333333333" style="1" customWidth="1"/>
    <col min="8" max="8" width="31.8" style="7" customWidth="1"/>
    <col min="9" max="9" width="25" style="7" customWidth="1"/>
    <col min="10" max="10" width="38.125" style="8" customWidth="1"/>
    <col min="11" max="11" width="13.05" style="9" customWidth="1"/>
    <col min="12" max="12" width="13.6083333333333" style="9" customWidth="1"/>
    <col min="13" max="13" width="8.05" style="9" customWidth="1"/>
    <col min="14" max="14" width="9.25" style="10" customWidth="1"/>
    <col min="15" max="15" width="8.25" style="9" customWidth="1"/>
    <col min="16" max="16" width="8.625" style="9" customWidth="1"/>
    <col min="17" max="17" width="9.375" style="9" customWidth="1"/>
    <col min="18" max="18" width="8.75" style="9" customWidth="1"/>
    <col min="19" max="16384" width="9" style="1"/>
  </cols>
  <sheetData>
    <row r="1" ht="20.25" spans="1:18">
      <c r="A1" s="11" t="s">
        <v>0</v>
      </c>
      <c r="B1" s="12"/>
      <c r="C1" s="13"/>
      <c r="D1" s="14"/>
      <c r="E1" s="15"/>
      <c r="F1" s="16"/>
      <c r="G1" s="17"/>
      <c r="H1" s="15"/>
      <c r="I1" s="39"/>
      <c r="J1" s="40"/>
      <c r="K1" s="41"/>
      <c r="L1" s="42"/>
      <c r="M1" s="42"/>
      <c r="N1" s="42"/>
      <c r="O1" s="42"/>
      <c r="P1" s="42"/>
      <c r="Q1" s="42"/>
      <c r="R1" s="42"/>
    </row>
    <row r="2" ht="26.1" customHeight="1" spans="1:18">
      <c r="A2" s="18" t="s">
        <v>1</v>
      </c>
      <c r="B2" s="18"/>
      <c r="C2" s="18"/>
      <c r="D2" s="18"/>
      <c r="E2" s="18"/>
      <c r="F2" s="18"/>
      <c r="G2" s="18"/>
      <c r="H2" s="18"/>
      <c r="I2" s="18"/>
      <c r="J2" s="43"/>
      <c r="K2" s="44"/>
      <c r="L2" s="44"/>
      <c r="M2" s="44"/>
      <c r="N2" s="44"/>
      <c r="O2" s="44"/>
      <c r="P2" s="44"/>
      <c r="Q2" s="44"/>
      <c r="R2" s="44"/>
    </row>
    <row r="3" s="1" customFormat="1" ht="26.1" customHeight="1" spans="1:18">
      <c r="A3" s="19"/>
      <c r="B3" s="19"/>
      <c r="C3" s="19"/>
      <c r="D3" s="19"/>
      <c r="E3" s="19"/>
      <c r="F3" s="19"/>
      <c r="G3" s="19"/>
      <c r="H3" s="19"/>
      <c r="I3" s="19"/>
      <c r="J3" s="19"/>
      <c r="K3" s="19"/>
      <c r="L3" s="19"/>
      <c r="M3" s="19"/>
      <c r="N3" s="45"/>
      <c r="O3" s="19"/>
      <c r="P3" s="46"/>
      <c r="Q3" s="46"/>
      <c r="R3" s="62" t="s">
        <v>2</v>
      </c>
    </row>
    <row r="4" s="2" customFormat="1" ht="28" customHeight="1" spans="1:18">
      <c r="A4" s="20" t="s">
        <v>3</v>
      </c>
      <c r="B4" s="21" t="s">
        <v>4</v>
      </c>
      <c r="C4" s="22" t="s">
        <v>5</v>
      </c>
      <c r="D4" s="23" t="s">
        <v>6</v>
      </c>
      <c r="E4" s="24" t="s">
        <v>7</v>
      </c>
      <c r="F4" s="23" t="s">
        <v>8</v>
      </c>
      <c r="G4" s="23" t="s">
        <v>9</v>
      </c>
      <c r="H4" s="25" t="s">
        <v>10</v>
      </c>
      <c r="I4" s="47" t="s">
        <v>11</v>
      </c>
      <c r="J4" s="47" t="s">
        <v>12</v>
      </c>
      <c r="K4" s="48" t="s">
        <v>13</v>
      </c>
      <c r="L4" s="48"/>
      <c r="M4" s="48"/>
      <c r="N4" s="48" t="s">
        <v>14</v>
      </c>
      <c r="O4" s="48"/>
      <c r="P4" s="48" t="s">
        <v>15</v>
      </c>
      <c r="Q4" s="48"/>
      <c r="R4" s="48"/>
    </row>
    <row r="5" s="2" customFormat="1" ht="48" customHeight="1" spans="1:18">
      <c r="A5" s="20"/>
      <c r="B5" s="21"/>
      <c r="C5" s="26"/>
      <c r="D5" s="23"/>
      <c r="E5" s="27"/>
      <c r="F5" s="23"/>
      <c r="G5" s="23"/>
      <c r="H5" s="25"/>
      <c r="I5" s="49"/>
      <c r="J5" s="49"/>
      <c r="K5" s="48" t="s">
        <v>16</v>
      </c>
      <c r="L5" s="48" t="s">
        <v>17</v>
      </c>
      <c r="M5" s="48" t="s">
        <v>18</v>
      </c>
      <c r="N5" s="48"/>
      <c r="O5" s="48" t="s">
        <v>19</v>
      </c>
      <c r="P5" s="48" t="s">
        <v>20</v>
      </c>
      <c r="Q5" s="48" t="s">
        <v>21</v>
      </c>
      <c r="R5" s="48" t="s">
        <v>22</v>
      </c>
    </row>
    <row r="6" s="3" customFormat="1" ht="28" customHeight="1" spans="1:18">
      <c r="A6" s="28" t="s">
        <v>23</v>
      </c>
      <c r="B6" s="29"/>
      <c r="C6" s="29"/>
      <c r="D6" s="30"/>
      <c r="E6" s="30"/>
      <c r="F6" s="30"/>
      <c r="G6" s="30"/>
      <c r="H6" s="30"/>
      <c r="I6" s="30"/>
      <c r="J6" s="30"/>
      <c r="K6" s="50">
        <f>L6+M6</f>
        <v>31687</v>
      </c>
      <c r="L6" s="50">
        <f>L7+L60+L111</f>
        <v>31687</v>
      </c>
      <c r="M6" s="51">
        <f>M7+M60+M111</f>
        <v>0</v>
      </c>
      <c r="N6" s="30"/>
      <c r="O6" s="30"/>
      <c r="P6" s="30"/>
      <c r="Q6" s="30"/>
      <c r="R6" s="30"/>
    </row>
    <row r="7" s="4" customFormat="1" ht="28" customHeight="1" spans="1:18">
      <c r="A7" s="20"/>
      <c r="B7" s="20" t="s">
        <v>24</v>
      </c>
      <c r="C7" s="20" t="s">
        <v>25</v>
      </c>
      <c r="D7" s="31"/>
      <c r="E7" s="31"/>
      <c r="F7" s="31"/>
      <c r="G7" s="31"/>
      <c r="H7" s="31"/>
      <c r="I7" s="31"/>
      <c r="J7" s="31"/>
      <c r="K7" s="52">
        <f>SUM(K8:K59)</f>
        <v>5886.3</v>
      </c>
      <c r="L7" s="52">
        <f>SUM(L8:L59)</f>
        <v>5886.3</v>
      </c>
      <c r="M7" s="53">
        <f>SUM(M8:M45)</f>
        <v>0</v>
      </c>
      <c r="N7" s="31"/>
      <c r="O7" s="31"/>
      <c r="P7" s="31"/>
      <c r="Q7" s="31"/>
      <c r="R7" s="31"/>
    </row>
    <row r="8" s="5" customFormat="1" ht="159" customHeight="1" spans="1:18">
      <c r="A8" s="32">
        <v>1</v>
      </c>
      <c r="B8" s="33" t="s">
        <v>26</v>
      </c>
      <c r="C8" s="67" t="s">
        <v>27</v>
      </c>
      <c r="D8" s="33" t="s">
        <v>28</v>
      </c>
      <c r="E8" s="33" t="s">
        <v>29</v>
      </c>
      <c r="F8" s="33" t="s">
        <v>30</v>
      </c>
      <c r="G8" s="33" t="s">
        <v>31</v>
      </c>
      <c r="H8" s="33" t="s">
        <v>32</v>
      </c>
      <c r="I8" s="33" t="s">
        <v>33</v>
      </c>
      <c r="J8" s="33" t="s">
        <v>34</v>
      </c>
      <c r="K8" s="54">
        <v>297</v>
      </c>
      <c r="L8" s="54">
        <v>297</v>
      </c>
      <c r="M8" s="54">
        <v>0</v>
      </c>
      <c r="N8" s="54"/>
      <c r="O8" s="33" t="s">
        <v>35</v>
      </c>
      <c r="P8" s="33" t="s">
        <v>36</v>
      </c>
      <c r="Q8" s="33" t="s">
        <v>37</v>
      </c>
      <c r="R8" s="33" t="s">
        <v>38</v>
      </c>
    </row>
    <row r="9" s="5" customFormat="1" ht="65" customHeight="1" spans="1:18">
      <c r="A9" s="32">
        <v>2</v>
      </c>
      <c r="B9" s="33" t="s">
        <v>39</v>
      </c>
      <c r="C9" s="67" t="s">
        <v>40</v>
      </c>
      <c r="D9" s="33" t="s">
        <v>28</v>
      </c>
      <c r="E9" s="33" t="s">
        <v>41</v>
      </c>
      <c r="F9" s="33" t="s">
        <v>42</v>
      </c>
      <c r="G9" s="33" t="s">
        <v>43</v>
      </c>
      <c r="H9" s="33" t="s">
        <v>44</v>
      </c>
      <c r="I9" s="33" t="s">
        <v>45</v>
      </c>
      <c r="J9" s="33" t="s">
        <v>46</v>
      </c>
      <c r="K9" s="54">
        <v>162</v>
      </c>
      <c r="L9" s="54">
        <v>162</v>
      </c>
      <c r="M9" s="54">
        <v>0</v>
      </c>
      <c r="N9" s="54"/>
      <c r="O9" s="33" t="s">
        <v>35</v>
      </c>
      <c r="P9" s="33" t="s">
        <v>36</v>
      </c>
      <c r="Q9" s="33" t="s">
        <v>37</v>
      </c>
      <c r="R9" s="33" t="s">
        <v>38</v>
      </c>
    </row>
    <row r="10" s="5" customFormat="1" ht="66" customHeight="1" spans="1:18">
      <c r="A10" s="32">
        <v>3</v>
      </c>
      <c r="B10" s="32" t="s">
        <v>47</v>
      </c>
      <c r="C10" s="67" t="s">
        <v>48</v>
      </c>
      <c r="D10" s="33" t="s">
        <v>28</v>
      </c>
      <c r="E10" s="33" t="s">
        <v>41</v>
      </c>
      <c r="F10" s="33" t="s">
        <v>49</v>
      </c>
      <c r="G10" s="32" t="s">
        <v>43</v>
      </c>
      <c r="H10" s="33" t="s">
        <v>50</v>
      </c>
      <c r="I10" s="32" t="s">
        <v>51</v>
      </c>
      <c r="J10" s="32" t="s">
        <v>52</v>
      </c>
      <c r="K10" s="54">
        <v>150</v>
      </c>
      <c r="L10" s="54">
        <v>150</v>
      </c>
      <c r="M10" s="54">
        <v>0</v>
      </c>
      <c r="N10" s="54"/>
      <c r="O10" s="33" t="s">
        <v>35</v>
      </c>
      <c r="P10" s="33" t="s">
        <v>36</v>
      </c>
      <c r="Q10" s="33" t="s">
        <v>37</v>
      </c>
      <c r="R10" s="33" t="s">
        <v>38</v>
      </c>
    </row>
    <row r="11" s="5" customFormat="1" ht="70" customHeight="1" spans="1:18">
      <c r="A11" s="32">
        <v>4</v>
      </c>
      <c r="B11" s="32" t="s">
        <v>53</v>
      </c>
      <c r="C11" s="32" t="s">
        <v>54</v>
      </c>
      <c r="D11" s="32" t="s">
        <v>28</v>
      </c>
      <c r="E11" s="32" t="s">
        <v>55</v>
      </c>
      <c r="F11" s="32" t="s">
        <v>56</v>
      </c>
      <c r="G11" s="32" t="s">
        <v>57</v>
      </c>
      <c r="H11" s="32" t="s">
        <v>58</v>
      </c>
      <c r="I11" s="32" t="s">
        <v>59</v>
      </c>
      <c r="J11" s="32" t="s">
        <v>60</v>
      </c>
      <c r="K11" s="54">
        <v>272.6</v>
      </c>
      <c r="L11" s="54">
        <v>272.6</v>
      </c>
      <c r="M11" s="54">
        <v>0</v>
      </c>
      <c r="N11" s="54"/>
      <c r="O11" s="33" t="s">
        <v>35</v>
      </c>
      <c r="P11" s="33" t="s">
        <v>61</v>
      </c>
      <c r="Q11" s="33" t="s">
        <v>37</v>
      </c>
      <c r="R11" s="33" t="s">
        <v>62</v>
      </c>
    </row>
    <row r="12" s="5" customFormat="1" ht="52" customHeight="1" spans="1:18">
      <c r="A12" s="32">
        <v>5</v>
      </c>
      <c r="B12" s="32" t="s">
        <v>63</v>
      </c>
      <c r="C12" s="32" t="s">
        <v>64</v>
      </c>
      <c r="D12" s="32" t="s">
        <v>28</v>
      </c>
      <c r="E12" s="32" t="s">
        <v>55</v>
      </c>
      <c r="F12" s="32" t="s">
        <v>65</v>
      </c>
      <c r="G12" s="32" t="s">
        <v>66</v>
      </c>
      <c r="H12" s="32" t="s">
        <v>67</v>
      </c>
      <c r="I12" s="32" t="s">
        <v>68</v>
      </c>
      <c r="J12" s="32" t="s">
        <v>69</v>
      </c>
      <c r="K12" s="54">
        <v>95</v>
      </c>
      <c r="L12" s="54">
        <v>95</v>
      </c>
      <c r="M12" s="54">
        <v>0</v>
      </c>
      <c r="N12" s="54"/>
      <c r="O12" s="33" t="s">
        <v>35</v>
      </c>
      <c r="P12" s="33" t="s">
        <v>61</v>
      </c>
      <c r="Q12" s="33" t="s">
        <v>37</v>
      </c>
      <c r="R12" s="33" t="s">
        <v>62</v>
      </c>
    </row>
    <row r="13" s="5" customFormat="1" ht="52" customHeight="1" spans="1:18">
      <c r="A13" s="32">
        <v>6</v>
      </c>
      <c r="B13" s="33" t="s">
        <v>70</v>
      </c>
      <c r="C13" s="33" t="s">
        <v>71</v>
      </c>
      <c r="D13" s="33" t="s">
        <v>28</v>
      </c>
      <c r="E13" s="33" t="s">
        <v>72</v>
      </c>
      <c r="F13" s="33" t="s">
        <v>73</v>
      </c>
      <c r="G13" s="33" t="s">
        <v>57</v>
      </c>
      <c r="H13" s="33" t="s">
        <v>74</v>
      </c>
      <c r="I13" s="33" t="s">
        <v>75</v>
      </c>
      <c r="J13" s="33" t="s">
        <v>76</v>
      </c>
      <c r="K13" s="54">
        <v>120</v>
      </c>
      <c r="L13" s="54">
        <v>120</v>
      </c>
      <c r="M13" s="54">
        <v>0</v>
      </c>
      <c r="N13" s="54"/>
      <c r="O13" s="33" t="s">
        <v>35</v>
      </c>
      <c r="P13" s="33" t="s">
        <v>61</v>
      </c>
      <c r="Q13" s="33" t="s">
        <v>37</v>
      </c>
      <c r="R13" s="33" t="s">
        <v>62</v>
      </c>
    </row>
    <row r="14" s="5" customFormat="1" ht="48" customHeight="1" spans="1:18">
      <c r="A14" s="32">
        <v>7</v>
      </c>
      <c r="B14" s="33" t="s">
        <v>77</v>
      </c>
      <c r="C14" s="67" t="s">
        <v>78</v>
      </c>
      <c r="D14" s="33" t="s">
        <v>28</v>
      </c>
      <c r="E14" s="33" t="s">
        <v>72</v>
      </c>
      <c r="F14" s="33" t="s">
        <v>79</v>
      </c>
      <c r="G14" s="33" t="s">
        <v>66</v>
      </c>
      <c r="H14" s="32" t="s">
        <v>80</v>
      </c>
      <c r="I14" s="32" t="s">
        <v>81</v>
      </c>
      <c r="J14" s="33" t="s">
        <v>82</v>
      </c>
      <c r="K14" s="54">
        <v>50</v>
      </c>
      <c r="L14" s="54">
        <v>50</v>
      </c>
      <c r="M14" s="54">
        <v>0</v>
      </c>
      <c r="N14" s="54"/>
      <c r="O14" s="33" t="s">
        <v>35</v>
      </c>
      <c r="P14" s="33" t="s">
        <v>61</v>
      </c>
      <c r="Q14" s="33" t="s">
        <v>37</v>
      </c>
      <c r="R14" s="33" t="s">
        <v>62</v>
      </c>
    </row>
    <row r="15" s="5" customFormat="1" ht="56" customHeight="1" spans="1:18">
      <c r="A15" s="32">
        <v>8</v>
      </c>
      <c r="B15" s="33" t="s">
        <v>83</v>
      </c>
      <c r="C15" s="67" t="s">
        <v>84</v>
      </c>
      <c r="D15" s="33" t="s">
        <v>28</v>
      </c>
      <c r="E15" s="33" t="s">
        <v>41</v>
      </c>
      <c r="F15" s="33" t="s">
        <v>85</v>
      </c>
      <c r="G15" s="33" t="s">
        <v>57</v>
      </c>
      <c r="H15" s="33" t="s">
        <v>86</v>
      </c>
      <c r="I15" s="33" t="s">
        <v>87</v>
      </c>
      <c r="J15" s="33" t="s">
        <v>88</v>
      </c>
      <c r="K15" s="54">
        <v>35</v>
      </c>
      <c r="L15" s="54">
        <v>35</v>
      </c>
      <c r="M15" s="54">
        <v>0</v>
      </c>
      <c r="N15" s="54"/>
      <c r="O15" s="33" t="s">
        <v>35</v>
      </c>
      <c r="P15" s="33" t="s">
        <v>61</v>
      </c>
      <c r="Q15" s="33" t="s">
        <v>37</v>
      </c>
      <c r="R15" s="33" t="s">
        <v>62</v>
      </c>
    </row>
    <row r="16" s="5" customFormat="1" ht="67" customHeight="1" spans="1:18">
      <c r="A16" s="32">
        <v>9</v>
      </c>
      <c r="B16" s="33" t="s">
        <v>89</v>
      </c>
      <c r="C16" s="67" t="s">
        <v>90</v>
      </c>
      <c r="D16" s="33" t="s">
        <v>28</v>
      </c>
      <c r="E16" s="33" t="s">
        <v>41</v>
      </c>
      <c r="F16" s="33" t="s">
        <v>91</v>
      </c>
      <c r="G16" s="33" t="s">
        <v>66</v>
      </c>
      <c r="H16" s="33" t="s">
        <v>92</v>
      </c>
      <c r="I16" s="33" t="s">
        <v>45</v>
      </c>
      <c r="J16" s="33" t="s">
        <v>93</v>
      </c>
      <c r="K16" s="54">
        <v>180</v>
      </c>
      <c r="L16" s="54">
        <v>180</v>
      </c>
      <c r="M16" s="54">
        <v>0</v>
      </c>
      <c r="N16" s="54"/>
      <c r="O16" s="33" t="s">
        <v>35</v>
      </c>
      <c r="P16" s="33" t="s">
        <v>61</v>
      </c>
      <c r="Q16" s="33" t="s">
        <v>37</v>
      </c>
      <c r="R16" s="33" t="s">
        <v>62</v>
      </c>
    </row>
    <row r="17" s="5" customFormat="1" ht="66" customHeight="1" spans="1:18">
      <c r="A17" s="32">
        <v>10</v>
      </c>
      <c r="B17" s="33" t="s">
        <v>94</v>
      </c>
      <c r="C17" s="33" t="s">
        <v>95</v>
      </c>
      <c r="D17" s="33" t="s">
        <v>28</v>
      </c>
      <c r="E17" s="33" t="s">
        <v>96</v>
      </c>
      <c r="F17" s="33" t="s">
        <v>97</v>
      </c>
      <c r="G17" s="33" t="s">
        <v>98</v>
      </c>
      <c r="H17" s="33" t="s">
        <v>99</v>
      </c>
      <c r="I17" s="33" t="s">
        <v>100</v>
      </c>
      <c r="J17" s="33" t="s">
        <v>101</v>
      </c>
      <c r="K17" s="54">
        <v>21</v>
      </c>
      <c r="L17" s="54">
        <v>21</v>
      </c>
      <c r="M17" s="54">
        <v>0</v>
      </c>
      <c r="N17" s="54"/>
      <c r="O17" s="33" t="s">
        <v>35</v>
      </c>
      <c r="P17" s="33" t="s">
        <v>61</v>
      </c>
      <c r="Q17" s="33" t="s">
        <v>37</v>
      </c>
      <c r="R17" s="33" t="s">
        <v>62</v>
      </c>
    </row>
    <row r="18" s="5" customFormat="1" ht="64" customHeight="1" spans="1:18">
      <c r="A18" s="32">
        <v>11</v>
      </c>
      <c r="B18" s="33" t="s">
        <v>102</v>
      </c>
      <c r="C18" s="33" t="s">
        <v>103</v>
      </c>
      <c r="D18" s="33" t="s">
        <v>28</v>
      </c>
      <c r="E18" s="33" t="s">
        <v>96</v>
      </c>
      <c r="F18" s="33" t="s">
        <v>104</v>
      </c>
      <c r="G18" s="33" t="s">
        <v>98</v>
      </c>
      <c r="H18" s="33" t="s">
        <v>105</v>
      </c>
      <c r="I18" s="33" t="s">
        <v>106</v>
      </c>
      <c r="J18" s="33" t="s">
        <v>107</v>
      </c>
      <c r="K18" s="54">
        <v>51</v>
      </c>
      <c r="L18" s="54">
        <v>51</v>
      </c>
      <c r="M18" s="54">
        <v>0</v>
      </c>
      <c r="N18" s="54"/>
      <c r="O18" s="33" t="s">
        <v>35</v>
      </c>
      <c r="P18" s="33" t="s">
        <v>61</v>
      </c>
      <c r="Q18" s="33" t="s">
        <v>37</v>
      </c>
      <c r="R18" s="33" t="s">
        <v>62</v>
      </c>
    </row>
    <row r="19" s="5" customFormat="1" ht="63" customHeight="1" spans="1:18">
      <c r="A19" s="32">
        <v>12</v>
      </c>
      <c r="B19" s="33" t="s">
        <v>108</v>
      </c>
      <c r="C19" s="67" t="s">
        <v>109</v>
      </c>
      <c r="D19" s="33" t="s">
        <v>28</v>
      </c>
      <c r="E19" s="33" t="s">
        <v>110</v>
      </c>
      <c r="F19" s="33" t="s">
        <v>111</v>
      </c>
      <c r="G19" s="33" t="s">
        <v>66</v>
      </c>
      <c r="H19" s="33" t="s">
        <v>112</v>
      </c>
      <c r="I19" s="33" t="s">
        <v>113</v>
      </c>
      <c r="J19" s="33" t="s">
        <v>114</v>
      </c>
      <c r="K19" s="54">
        <v>40</v>
      </c>
      <c r="L19" s="54">
        <v>40</v>
      </c>
      <c r="M19" s="54">
        <v>0</v>
      </c>
      <c r="N19" s="54"/>
      <c r="O19" s="33" t="s">
        <v>35</v>
      </c>
      <c r="P19" s="33" t="s">
        <v>61</v>
      </c>
      <c r="Q19" s="33" t="s">
        <v>37</v>
      </c>
      <c r="R19" s="33" t="s">
        <v>62</v>
      </c>
    </row>
    <row r="20" s="5" customFormat="1" ht="67" customHeight="1" spans="1:18">
      <c r="A20" s="32">
        <v>13</v>
      </c>
      <c r="B20" s="33" t="s">
        <v>115</v>
      </c>
      <c r="C20" s="67" t="s">
        <v>116</v>
      </c>
      <c r="D20" s="33" t="s">
        <v>28</v>
      </c>
      <c r="E20" s="33" t="s">
        <v>110</v>
      </c>
      <c r="F20" s="33" t="s">
        <v>111</v>
      </c>
      <c r="G20" s="33" t="s">
        <v>66</v>
      </c>
      <c r="H20" s="33" t="s">
        <v>117</v>
      </c>
      <c r="I20" s="33" t="s">
        <v>118</v>
      </c>
      <c r="J20" s="33" t="s">
        <v>119</v>
      </c>
      <c r="K20" s="54">
        <v>71</v>
      </c>
      <c r="L20" s="54">
        <v>71</v>
      </c>
      <c r="M20" s="54">
        <v>0</v>
      </c>
      <c r="N20" s="54"/>
      <c r="O20" s="33" t="s">
        <v>35</v>
      </c>
      <c r="P20" s="33" t="s">
        <v>61</v>
      </c>
      <c r="Q20" s="33" t="s">
        <v>37</v>
      </c>
      <c r="R20" s="33" t="s">
        <v>62</v>
      </c>
    </row>
    <row r="21" s="5" customFormat="1" ht="68" customHeight="1" spans="1:18">
      <c r="A21" s="32">
        <v>14</v>
      </c>
      <c r="B21" s="33" t="s">
        <v>120</v>
      </c>
      <c r="C21" s="33" t="s">
        <v>121</v>
      </c>
      <c r="D21" s="33" t="s">
        <v>28</v>
      </c>
      <c r="E21" s="33" t="s">
        <v>122</v>
      </c>
      <c r="F21" s="33" t="s">
        <v>123</v>
      </c>
      <c r="G21" s="33" t="s">
        <v>66</v>
      </c>
      <c r="H21" s="33" t="s">
        <v>124</v>
      </c>
      <c r="I21" s="33" t="s">
        <v>125</v>
      </c>
      <c r="J21" s="33" t="s">
        <v>126</v>
      </c>
      <c r="K21" s="54">
        <v>105</v>
      </c>
      <c r="L21" s="54">
        <v>105</v>
      </c>
      <c r="M21" s="54">
        <v>0</v>
      </c>
      <c r="N21" s="54"/>
      <c r="O21" s="33" t="s">
        <v>35</v>
      </c>
      <c r="P21" s="33" t="s">
        <v>61</v>
      </c>
      <c r="Q21" s="33" t="s">
        <v>37</v>
      </c>
      <c r="R21" s="33" t="s">
        <v>62</v>
      </c>
    </row>
    <row r="22" s="5" customFormat="1" ht="52" customHeight="1" spans="1:18">
      <c r="A22" s="32">
        <v>15</v>
      </c>
      <c r="B22" s="33" t="s">
        <v>127</v>
      </c>
      <c r="C22" s="67" t="s">
        <v>128</v>
      </c>
      <c r="D22" s="33" t="s">
        <v>28</v>
      </c>
      <c r="E22" s="33" t="s">
        <v>129</v>
      </c>
      <c r="F22" s="33" t="s">
        <v>130</v>
      </c>
      <c r="G22" s="33" t="s">
        <v>66</v>
      </c>
      <c r="H22" s="33" t="s">
        <v>131</v>
      </c>
      <c r="I22" s="33" t="s">
        <v>132</v>
      </c>
      <c r="J22" s="33" t="s">
        <v>133</v>
      </c>
      <c r="K22" s="54">
        <v>35</v>
      </c>
      <c r="L22" s="54">
        <v>35</v>
      </c>
      <c r="M22" s="54">
        <v>0</v>
      </c>
      <c r="N22" s="54"/>
      <c r="O22" s="33" t="s">
        <v>35</v>
      </c>
      <c r="P22" s="33" t="s">
        <v>61</v>
      </c>
      <c r="Q22" s="33" t="s">
        <v>37</v>
      </c>
      <c r="R22" s="33" t="s">
        <v>62</v>
      </c>
    </row>
    <row r="23" s="5" customFormat="1" ht="51" customHeight="1" spans="1:18">
      <c r="A23" s="32">
        <v>16</v>
      </c>
      <c r="B23" s="33" t="s">
        <v>134</v>
      </c>
      <c r="C23" s="67" t="s">
        <v>135</v>
      </c>
      <c r="D23" s="33" t="s">
        <v>28</v>
      </c>
      <c r="E23" s="33" t="s">
        <v>129</v>
      </c>
      <c r="F23" s="33" t="s">
        <v>136</v>
      </c>
      <c r="G23" s="33" t="s">
        <v>66</v>
      </c>
      <c r="H23" s="33" t="s">
        <v>137</v>
      </c>
      <c r="I23" s="33" t="s">
        <v>138</v>
      </c>
      <c r="J23" s="33" t="s">
        <v>133</v>
      </c>
      <c r="K23" s="54">
        <v>15</v>
      </c>
      <c r="L23" s="54">
        <v>15</v>
      </c>
      <c r="M23" s="54">
        <v>0</v>
      </c>
      <c r="N23" s="54"/>
      <c r="O23" s="33" t="s">
        <v>35</v>
      </c>
      <c r="P23" s="33" t="s">
        <v>61</v>
      </c>
      <c r="Q23" s="33" t="s">
        <v>37</v>
      </c>
      <c r="R23" s="33" t="s">
        <v>62</v>
      </c>
    </row>
    <row r="24" s="5" customFormat="1" ht="48" customHeight="1" spans="1:18">
      <c r="A24" s="32">
        <v>17</v>
      </c>
      <c r="B24" s="33" t="s">
        <v>139</v>
      </c>
      <c r="C24" s="67" t="s">
        <v>140</v>
      </c>
      <c r="D24" s="33" t="s">
        <v>28</v>
      </c>
      <c r="E24" s="33" t="s">
        <v>129</v>
      </c>
      <c r="F24" s="33" t="s">
        <v>136</v>
      </c>
      <c r="G24" s="33" t="s">
        <v>66</v>
      </c>
      <c r="H24" s="33" t="s">
        <v>141</v>
      </c>
      <c r="I24" s="33" t="s">
        <v>142</v>
      </c>
      <c r="J24" s="33" t="s">
        <v>133</v>
      </c>
      <c r="K24" s="54">
        <v>69</v>
      </c>
      <c r="L24" s="54">
        <v>69</v>
      </c>
      <c r="M24" s="54">
        <v>0</v>
      </c>
      <c r="N24" s="54"/>
      <c r="O24" s="33" t="s">
        <v>35</v>
      </c>
      <c r="P24" s="33" t="s">
        <v>61</v>
      </c>
      <c r="Q24" s="33" t="s">
        <v>37</v>
      </c>
      <c r="R24" s="33" t="s">
        <v>62</v>
      </c>
    </row>
    <row r="25" s="5" customFormat="1" ht="48" customHeight="1" spans="1:18">
      <c r="A25" s="32">
        <v>18</v>
      </c>
      <c r="B25" s="33" t="s">
        <v>143</v>
      </c>
      <c r="C25" s="67" t="s">
        <v>144</v>
      </c>
      <c r="D25" s="33" t="s">
        <v>28</v>
      </c>
      <c r="E25" s="33" t="s">
        <v>129</v>
      </c>
      <c r="F25" s="33" t="s">
        <v>145</v>
      </c>
      <c r="G25" s="33" t="s">
        <v>66</v>
      </c>
      <c r="H25" s="33" t="s">
        <v>146</v>
      </c>
      <c r="I25" s="33" t="s">
        <v>147</v>
      </c>
      <c r="J25" s="33" t="s">
        <v>133</v>
      </c>
      <c r="K25" s="54">
        <v>45</v>
      </c>
      <c r="L25" s="54">
        <v>45</v>
      </c>
      <c r="M25" s="54">
        <v>0</v>
      </c>
      <c r="N25" s="54"/>
      <c r="O25" s="33" t="s">
        <v>35</v>
      </c>
      <c r="P25" s="33" t="s">
        <v>61</v>
      </c>
      <c r="Q25" s="33" t="s">
        <v>37</v>
      </c>
      <c r="R25" s="33" t="s">
        <v>62</v>
      </c>
    </row>
    <row r="26" s="5" customFormat="1" ht="48" customHeight="1" spans="1:18">
      <c r="A26" s="32">
        <v>19</v>
      </c>
      <c r="B26" s="33" t="s">
        <v>148</v>
      </c>
      <c r="C26" s="67" t="s">
        <v>149</v>
      </c>
      <c r="D26" s="33" t="s">
        <v>28</v>
      </c>
      <c r="E26" s="33" t="s">
        <v>129</v>
      </c>
      <c r="F26" s="33" t="s">
        <v>150</v>
      </c>
      <c r="G26" s="33" t="s">
        <v>66</v>
      </c>
      <c r="H26" s="33" t="s">
        <v>151</v>
      </c>
      <c r="I26" s="33" t="s">
        <v>152</v>
      </c>
      <c r="J26" s="33" t="s">
        <v>133</v>
      </c>
      <c r="K26" s="54">
        <v>46</v>
      </c>
      <c r="L26" s="54">
        <v>46</v>
      </c>
      <c r="M26" s="54">
        <v>0</v>
      </c>
      <c r="N26" s="54"/>
      <c r="O26" s="33" t="s">
        <v>35</v>
      </c>
      <c r="P26" s="33" t="s">
        <v>61</v>
      </c>
      <c r="Q26" s="33" t="s">
        <v>37</v>
      </c>
      <c r="R26" s="33" t="s">
        <v>62</v>
      </c>
    </row>
    <row r="27" s="5" customFormat="1" ht="48" customHeight="1" spans="1:18">
      <c r="A27" s="32">
        <v>20</v>
      </c>
      <c r="B27" s="33" t="s">
        <v>153</v>
      </c>
      <c r="C27" s="67" t="s">
        <v>154</v>
      </c>
      <c r="D27" s="33" t="s">
        <v>28</v>
      </c>
      <c r="E27" s="33" t="s">
        <v>129</v>
      </c>
      <c r="F27" s="33" t="s">
        <v>129</v>
      </c>
      <c r="G27" s="33" t="s">
        <v>66</v>
      </c>
      <c r="H27" s="33" t="s">
        <v>155</v>
      </c>
      <c r="I27" s="33" t="s">
        <v>138</v>
      </c>
      <c r="J27" s="33" t="s">
        <v>133</v>
      </c>
      <c r="K27" s="54">
        <v>49</v>
      </c>
      <c r="L27" s="54">
        <v>49</v>
      </c>
      <c r="M27" s="54">
        <v>0</v>
      </c>
      <c r="N27" s="54"/>
      <c r="O27" s="33" t="s">
        <v>35</v>
      </c>
      <c r="P27" s="33" t="s">
        <v>61</v>
      </c>
      <c r="Q27" s="33" t="s">
        <v>37</v>
      </c>
      <c r="R27" s="33" t="s">
        <v>62</v>
      </c>
    </row>
    <row r="28" s="5" customFormat="1" ht="72" customHeight="1" spans="1:18">
      <c r="A28" s="32">
        <v>21</v>
      </c>
      <c r="B28" s="33" t="s">
        <v>156</v>
      </c>
      <c r="C28" s="67" t="s">
        <v>157</v>
      </c>
      <c r="D28" s="33" t="s">
        <v>28</v>
      </c>
      <c r="E28" s="33" t="s">
        <v>129</v>
      </c>
      <c r="F28" s="33" t="s">
        <v>158</v>
      </c>
      <c r="G28" s="33" t="s">
        <v>66</v>
      </c>
      <c r="H28" s="33" t="s">
        <v>159</v>
      </c>
      <c r="I28" s="33" t="s">
        <v>160</v>
      </c>
      <c r="J28" s="33" t="s">
        <v>133</v>
      </c>
      <c r="K28" s="54">
        <v>40.6</v>
      </c>
      <c r="L28" s="54">
        <v>40.6</v>
      </c>
      <c r="M28" s="54">
        <v>0</v>
      </c>
      <c r="N28" s="54"/>
      <c r="O28" s="33" t="s">
        <v>35</v>
      </c>
      <c r="P28" s="33" t="s">
        <v>61</v>
      </c>
      <c r="Q28" s="33" t="s">
        <v>37</v>
      </c>
      <c r="R28" s="33" t="s">
        <v>62</v>
      </c>
    </row>
    <row r="29" s="5" customFormat="1" ht="57" customHeight="1" spans="1:18">
      <c r="A29" s="32">
        <v>22</v>
      </c>
      <c r="B29" s="33" t="s">
        <v>161</v>
      </c>
      <c r="C29" s="67" t="s">
        <v>162</v>
      </c>
      <c r="D29" s="33" t="s">
        <v>28</v>
      </c>
      <c r="E29" s="33" t="s">
        <v>129</v>
      </c>
      <c r="F29" s="33" t="s">
        <v>163</v>
      </c>
      <c r="G29" s="33" t="s">
        <v>66</v>
      </c>
      <c r="H29" s="33" t="s">
        <v>164</v>
      </c>
      <c r="I29" s="33" t="s">
        <v>165</v>
      </c>
      <c r="J29" s="33" t="s">
        <v>133</v>
      </c>
      <c r="K29" s="54">
        <v>42.62</v>
      </c>
      <c r="L29" s="54">
        <v>42.62</v>
      </c>
      <c r="M29" s="54">
        <v>0</v>
      </c>
      <c r="N29" s="54"/>
      <c r="O29" s="33" t="s">
        <v>35</v>
      </c>
      <c r="P29" s="33" t="s">
        <v>61</v>
      </c>
      <c r="Q29" s="33" t="s">
        <v>37</v>
      </c>
      <c r="R29" s="33" t="s">
        <v>62</v>
      </c>
    </row>
    <row r="30" s="5" customFormat="1" ht="55" customHeight="1" spans="1:18">
      <c r="A30" s="32">
        <v>23</v>
      </c>
      <c r="B30" s="33" t="s">
        <v>166</v>
      </c>
      <c r="C30" s="67" t="s">
        <v>167</v>
      </c>
      <c r="D30" s="33" t="s">
        <v>28</v>
      </c>
      <c r="E30" s="33" t="s">
        <v>129</v>
      </c>
      <c r="F30" s="33" t="s">
        <v>168</v>
      </c>
      <c r="G30" s="33" t="s">
        <v>66</v>
      </c>
      <c r="H30" s="32" t="s">
        <v>169</v>
      </c>
      <c r="I30" s="33" t="s">
        <v>170</v>
      </c>
      <c r="J30" s="33" t="s">
        <v>133</v>
      </c>
      <c r="K30" s="54">
        <v>48</v>
      </c>
      <c r="L30" s="54">
        <v>48</v>
      </c>
      <c r="M30" s="54">
        <v>0</v>
      </c>
      <c r="N30" s="54"/>
      <c r="O30" s="33" t="s">
        <v>35</v>
      </c>
      <c r="P30" s="33" t="s">
        <v>61</v>
      </c>
      <c r="Q30" s="33" t="s">
        <v>37</v>
      </c>
      <c r="R30" s="33" t="s">
        <v>62</v>
      </c>
    </row>
    <row r="31" s="5" customFormat="1" ht="48" customHeight="1" spans="1:18">
      <c r="A31" s="32">
        <v>24</v>
      </c>
      <c r="B31" s="33" t="s">
        <v>171</v>
      </c>
      <c r="C31" s="67" t="s">
        <v>172</v>
      </c>
      <c r="D31" s="33" t="s">
        <v>173</v>
      </c>
      <c r="E31" s="33" t="s">
        <v>173</v>
      </c>
      <c r="F31" s="33" t="s">
        <v>174</v>
      </c>
      <c r="G31" s="33" t="s">
        <v>57</v>
      </c>
      <c r="H31" s="33" t="s">
        <v>175</v>
      </c>
      <c r="I31" s="33" t="s">
        <v>176</v>
      </c>
      <c r="J31" s="33" t="s">
        <v>177</v>
      </c>
      <c r="K31" s="54">
        <f>SUM(L31:M31)</f>
        <v>404</v>
      </c>
      <c r="L31" s="54">
        <v>404</v>
      </c>
      <c r="M31" s="54">
        <v>0</v>
      </c>
      <c r="N31" s="54"/>
      <c r="O31" s="33" t="s">
        <v>35</v>
      </c>
      <c r="P31" s="33" t="s">
        <v>61</v>
      </c>
      <c r="Q31" s="33" t="s">
        <v>37</v>
      </c>
      <c r="R31" s="33" t="s">
        <v>62</v>
      </c>
    </row>
    <row r="32" s="5" customFormat="1" ht="48" customHeight="1" spans="1:18">
      <c r="A32" s="32">
        <v>25</v>
      </c>
      <c r="B32" s="33" t="s">
        <v>178</v>
      </c>
      <c r="C32" s="33" t="s">
        <v>179</v>
      </c>
      <c r="D32" s="33" t="s">
        <v>173</v>
      </c>
      <c r="E32" s="33" t="s">
        <v>173</v>
      </c>
      <c r="F32" s="33" t="s">
        <v>180</v>
      </c>
      <c r="G32" s="33" t="s">
        <v>57</v>
      </c>
      <c r="H32" s="33" t="s">
        <v>181</v>
      </c>
      <c r="I32" s="33" t="s">
        <v>182</v>
      </c>
      <c r="J32" s="33" t="s">
        <v>183</v>
      </c>
      <c r="K32" s="54">
        <f>SUM(L32:M32)</f>
        <v>946</v>
      </c>
      <c r="L32" s="54">
        <v>946</v>
      </c>
      <c r="M32" s="54">
        <v>0</v>
      </c>
      <c r="N32" s="54"/>
      <c r="O32" s="33" t="s">
        <v>35</v>
      </c>
      <c r="P32" s="33" t="s">
        <v>61</v>
      </c>
      <c r="Q32" s="33" t="s">
        <v>37</v>
      </c>
      <c r="R32" s="33" t="s">
        <v>62</v>
      </c>
    </row>
    <row r="33" s="5" customFormat="1" ht="85" customHeight="1" spans="1:18">
      <c r="A33" s="32">
        <v>26</v>
      </c>
      <c r="B33" s="33" t="s">
        <v>184</v>
      </c>
      <c r="C33" s="67" t="s">
        <v>185</v>
      </c>
      <c r="D33" s="33" t="s">
        <v>186</v>
      </c>
      <c r="E33" s="33" t="s">
        <v>72</v>
      </c>
      <c r="F33" s="33" t="s">
        <v>187</v>
      </c>
      <c r="G33" s="33" t="s">
        <v>188</v>
      </c>
      <c r="H33" s="33" t="s">
        <v>189</v>
      </c>
      <c r="I33" s="32" t="s">
        <v>190</v>
      </c>
      <c r="J33" s="33" t="s">
        <v>191</v>
      </c>
      <c r="K33" s="54">
        <v>60</v>
      </c>
      <c r="L33" s="54">
        <v>60</v>
      </c>
      <c r="M33" s="54">
        <v>0</v>
      </c>
      <c r="N33" s="54"/>
      <c r="O33" s="33" t="s">
        <v>35</v>
      </c>
      <c r="P33" s="33" t="s">
        <v>61</v>
      </c>
      <c r="Q33" s="33" t="s">
        <v>37</v>
      </c>
      <c r="R33" s="33" t="s">
        <v>62</v>
      </c>
    </row>
    <row r="34" s="5" customFormat="1" ht="102" customHeight="1" spans="1:18">
      <c r="A34" s="32">
        <v>27</v>
      </c>
      <c r="B34" s="32" t="s">
        <v>192</v>
      </c>
      <c r="C34" s="68" t="s">
        <v>193</v>
      </c>
      <c r="D34" s="32" t="s">
        <v>186</v>
      </c>
      <c r="E34" s="32" t="s">
        <v>55</v>
      </c>
      <c r="F34" s="32" t="s">
        <v>194</v>
      </c>
      <c r="G34" s="32" t="s">
        <v>188</v>
      </c>
      <c r="H34" s="32" t="s">
        <v>195</v>
      </c>
      <c r="I34" s="32" t="s">
        <v>196</v>
      </c>
      <c r="J34" s="32" t="s">
        <v>191</v>
      </c>
      <c r="K34" s="54">
        <v>25</v>
      </c>
      <c r="L34" s="54">
        <v>25</v>
      </c>
      <c r="M34" s="54">
        <v>0</v>
      </c>
      <c r="N34" s="54"/>
      <c r="O34" s="33" t="s">
        <v>35</v>
      </c>
      <c r="P34" s="33" t="s">
        <v>61</v>
      </c>
      <c r="Q34" s="33" t="s">
        <v>37</v>
      </c>
      <c r="R34" s="33" t="s">
        <v>62</v>
      </c>
    </row>
    <row r="35" s="5" customFormat="1" ht="52" customHeight="1" spans="1:18">
      <c r="A35" s="32">
        <v>28</v>
      </c>
      <c r="B35" s="33" t="s">
        <v>197</v>
      </c>
      <c r="C35" s="33" t="s">
        <v>198</v>
      </c>
      <c r="D35" s="33" t="s">
        <v>186</v>
      </c>
      <c r="E35" s="33" t="s">
        <v>122</v>
      </c>
      <c r="F35" s="33" t="s">
        <v>199</v>
      </c>
      <c r="G35" s="33" t="s">
        <v>188</v>
      </c>
      <c r="H35" s="33" t="s">
        <v>200</v>
      </c>
      <c r="I35" s="33" t="s">
        <v>201</v>
      </c>
      <c r="J35" s="33" t="s">
        <v>202</v>
      </c>
      <c r="K35" s="54">
        <v>260</v>
      </c>
      <c r="L35" s="54">
        <v>260</v>
      </c>
      <c r="M35" s="54">
        <v>0</v>
      </c>
      <c r="N35" s="54"/>
      <c r="O35" s="33" t="s">
        <v>35</v>
      </c>
      <c r="P35" s="33" t="s">
        <v>61</v>
      </c>
      <c r="Q35" s="33" t="s">
        <v>37</v>
      </c>
      <c r="R35" s="33" t="s">
        <v>62</v>
      </c>
    </row>
    <row r="36" s="5" customFormat="1" ht="48" customHeight="1" spans="1:18">
      <c r="A36" s="32">
        <v>29</v>
      </c>
      <c r="B36" s="33" t="s">
        <v>203</v>
      </c>
      <c r="C36" s="33" t="s">
        <v>204</v>
      </c>
      <c r="D36" s="33" t="s">
        <v>186</v>
      </c>
      <c r="E36" s="33" t="s">
        <v>129</v>
      </c>
      <c r="F36" s="33" t="s">
        <v>205</v>
      </c>
      <c r="G36" s="33" t="s">
        <v>188</v>
      </c>
      <c r="H36" s="33" t="s">
        <v>206</v>
      </c>
      <c r="I36" s="33" t="s">
        <v>207</v>
      </c>
      <c r="J36" s="33" t="s">
        <v>208</v>
      </c>
      <c r="K36" s="54">
        <v>70</v>
      </c>
      <c r="L36" s="54">
        <v>70</v>
      </c>
      <c r="M36" s="54">
        <v>0</v>
      </c>
      <c r="N36" s="54"/>
      <c r="O36" s="33" t="s">
        <v>35</v>
      </c>
      <c r="P36" s="33" t="s">
        <v>61</v>
      </c>
      <c r="Q36" s="33" t="s">
        <v>37</v>
      </c>
      <c r="R36" s="33" t="s">
        <v>62</v>
      </c>
    </row>
    <row r="37" s="5" customFormat="1" ht="48" customHeight="1" spans="1:18">
      <c r="A37" s="32">
        <v>30</v>
      </c>
      <c r="B37" s="33" t="s">
        <v>209</v>
      </c>
      <c r="C37" s="67" t="s">
        <v>210</v>
      </c>
      <c r="D37" s="33" t="s">
        <v>186</v>
      </c>
      <c r="E37" s="33" t="s">
        <v>29</v>
      </c>
      <c r="F37" s="33" t="s">
        <v>211</v>
      </c>
      <c r="G37" s="33" t="s">
        <v>188</v>
      </c>
      <c r="H37" s="33" t="s">
        <v>212</v>
      </c>
      <c r="I37" s="33" t="s">
        <v>213</v>
      </c>
      <c r="J37" s="33" t="s">
        <v>214</v>
      </c>
      <c r="K37" s="54">
        <v>315</v>
      </c>
      <c r="L37" s="54">
        <v>315</v>
      </c>
      <c r="M37" s="54">
        <v>0</v>
      </c>
      <c r="N37" s="54"/>
      <c r="O37" s="33" t="s">
        <v>35</v>
      </c>
      <c r="P37" s="33" t="s">
        <v>61</v>
      </c>
      <c r="Q37" s="33" t="s">
        <v>37</v>
      </c>
      <c r="R37" s="33" t="s">
        <v>62</v>
      </c>
    </row>
    <row r="38" s="5" customFormat="1" ht="48" customHeight="1" spans="1:18">
      <c r="A38" s="32">
        <v>31</v>
      </c>
      <c r="B38" s="32" t="s">
        <v>215</v>
      </c>
      <c r="C38" s="68" t="s">
        <v>216</v>
      </c>
      <c r="D38" s="33" t="s">
        <v>217</v>
      </c>
      <c r="E38" s="33" t="s">
        <v>122</v>
      </c>
      <c r="F38" s="33" t="s">
        <v>218</v>
      </c>
      <c r="G38" s="33" t="s">
        <v>219</v>
      </c>
      <c r="H38" s="33" t="s">
        <v>220</v>
      </c>
      <c r="I38" s="33" t="s">
        <v>221</v>
      </c>
      <c r="J38" s="55" t="s">
        <v>222</v>
      </c>
      <c r="K38" s="54">
        <v>150</v>
      </c>
      <c r="L38" s="54">
        <v>150</v>
      </c>
      <c r="M38" s="54">
        <v>0</v>
      </c>
      <c r="N38" s="54"/>
      <c r="O38" s="33" t="s">
        <v>35</v>
      </c>
      <c r="P38" s="54" t="s">
        <v>223</v>
      </c>
      <c r="Q38" s="54" t="s">
        <v>224</v>
      </c>
      <c r="R38" s="33" t="s">
        <v>62</v>
      </c>
    </row>
    <row r="39" s="5" customFormat="1" ht="54" customHeight="1" spans="1:18">
      <c r="A39" s="32">
        <v>32</v>
      </c>
      <c r="B39" s="32" t="s">
        <v>225</v>
      </c>
      <c r="C39" s="68" t="s">
        <v>226</v>
      </c>
      <c r="D39" s="33" t="s">
        <v>217</v>
      </c>
      <c r="E39" s="33" t="s">
        <v>122</v>
      </c>
      <c r="F39" s="33" t="s">
        <v>227</v>
      </c>
      <c r="G39" s="33" t="s">
        <v>219</v>
      </c>
      <c r="H39" s="33" t="s">
        <v>228</v>
      </c>
      <c r="I39" s="33" t="s">
        <v>229</v>
      </c>
      <c r="J39" s="55" t="s">
        <v>230</v>
      </c>
      <c r="K39" s="54">
        <v>200</v>
      </c>
      <c r="L39" s="54">
        <v>200</v>
      </c>
      <c r="M39" s="54">
        <v>0</v>
      </c>
      <c r="N39" s="54"/>
      <c r="O39" s="33" t="s">
        <v>35</v>
      </c>
      <c r="P39" s="54" t="s">
        <v>223</v>
      </c>
      <c r="Q39" s="54" t="s">
        <v>224</v>
      </c>
      <c r="R39" s="33" t="s">
        <v>62</v>
      </c>
    </row>
    <row r="40" s="5" customFormat="1" ht="48" customHeight="1" spans="1:18">
      <c r="A40" s="32">
        <v>33</v>
      </c>
      <c r="B40" s="32" t="s">
        <v>231</v>
      </c>
      <c r="C40" s="68" t="s">
        <v>232</v>
      </c>
      <c r="D40" s="33" t="s">
        <v>217</v>
      </c>
      <c r="E40" s="33" t="s">
        <v>129</v>
      </c>
      <c r="F40" s="33" t="s">
        <v>233</v>
      </c>
      <c r="G40" s="33" t="s">
        <v>234</v>
      </c>
      <c r="H40" s="33" t="s">
        <v>235</v>
      </c>
      <c r="I40" s="33" t="s">
        <v>236</v>
      </c>
      <c r="J40" s="55" t="s">
        <v>237</v>
      </c>
      <c r="K40" s="54">
        <v>150</v>
      </c>
      <c r="L40" s="54">
        <v>150</v>
      </c>
      <c r="M40" s="54">
        <v>0</v>
      </c>
      <c r="N40" s="54"/>
      <c r="O40" s="33" t="s">
        <v>35</v>
      </c>
      <c r="P40" s="54" t="s">
        <v>223</v>
      </c>
      <c r="Q40" s="54" t="s">
        <v>224</v>
      </c>
      <c r="R40" s="33" t="s">
        <v>62</v>
      </c>
    </row>
    <row r="41" s="5" customFormat="1" ht="124" customHeight="1" spans="1:18">
      <c r="A41" s="32">
        <v>34</v>
      </c>
      <c r="B41" s="34" t="s">
        <v>238</v>
      </c>
      <c r="C41" s="69" t="s">
        <v>239</v>
      </c>
      <c r="D41" s="33" t="s">
        <v>240</v>
      </c>
      <c r="E41" s="33" t="s">
        <v>110</v>
      </c>
      <c r="F41" s="33" t="s">
        <v>241</v>
      </c>
      <c r="G41" s="33" t="s">
        <v>57</v>
      </c>
      <c r="H41" s="34" t="s">
        <v>242</v>
      </c>
      <c r="I41" s="37" t="s">
        <v>243</v>
      </c>
      <c r="J41" s="34" t="s">
        <v>244</v>
      </c>
      <c r="K41" s="54">
        <v>200</v>
      </c>
      <c r="L41" s="54">
        <v>200</v>
      </c>
      <c r="M41" s="54">
        <v>0</v>
      </c>
      <c r="N41" s="54"/>
      <c r="O41" s="33" t="s">
        <v>35</v>
      </c>
      <c r="P41" s="54" t="s">
        <v>245</v>
      </c>
      <c r="Q41" s="54" t="s">
        <v>246</v>
      </c>
      <c r="R41" s="33" t="s">
        <v>62</v>
      </c>
    </row>
    <row r="42" s="5" customFormat="1" ht="53" customHeight="1" spans="1:18">
      <c r="A42" s="32">
        <v>35</v>
      </c>
      <c r="B42" s="36" t="s">
        <v>247</v>
      </c>
      <c r="C42" s="69" t="s">
        <v>248</v>
      </c>
      <c r="D42" s="33" t="s">
        <v>240</v>
      </c>
      <c r="E42" s="33" t="s">
        <v>72</v>
      </c>
      <c r="F42" s="33" t="s">
        <v>249</v>
      </c>
      <c r="G42" s="33" t="s">
        <v>57</v>
      </c>
      <c r="H42" s="33" t="s">
        <v>250</v>
      </c>
      <c r="I42" s="32" t="s">
        <v>251</v>
      </c>
      <c r="J42" s="36" t="s">
        <v>252</v>
      </c>
      <c r="K42" s="54">
        <v>300</v>
      </c>
      <c r="L42" s="54">
        <v>300</v>
      </c>
      <c r="M42" s="54">
        <v>0</v>
      </c>
      <c r="N42" s="54"/>
      <c r="O42" s="33" t="s">
        <v>35</v>
      </c>
      <c r="P42" s="54" t="s">
        <v>245</v>
      </c>
      <c r="Q42" s="54" t="s">
        <v>246</v>
      </c>
      <c r="R42" s="33" t="s">
        <v>62</v>
      </c>
    </row>
    <row r="43" s="5" customFormat="1" ht="48" customHeight="1" spans="1:18">
      <c r="A43" s="32">
        <v>36</v>
      </c>
      <c r="B43" s="33" t="s">
        <v>253</v>
      </c>
      <c r="C43" s="68" t="s">
        <v>254</v>
      </c>
      <c r="D43" s="33" t="s">
        <v>240</v>
      </c>
      <c r="E43" s="33" t="s">
        <v>72</v>
      </c>
      <c r="F43" s="33" t="s">
        <v>187</v>
      </c>
      <c r="G43" s="33" t="s">
        <v>57</v>
      </c>
      <c r="H43" s="33" t="s">
        <v>255</v>
      </c>
      <c r="I43" s="33" t="s">
        <v>256</v>
      </c>
      <c r="J43" s="56" t="s">
        <v>257</v>
      </c>
      <c r="K43" s="54">
        <v>20</v>
      </c>
      <c r="L43" s="54">
        <v>20</v>
      </c>
      <c r="M43" s="54">
        <v>0</v>
      </c>
      <c r="N43" s="54"/>
      <c r="O43" s="33" t="s">
        <v>35</v>
      </c>
      <c r="P43" s="54" t="s">
        <v>245</v>
      </c>
      <c r="Q43" s="54" t="s">
        <v>246</v>
      </c>
      <c r="R43" s="33" t="s">
        <v>62</v>
      </c>
    </row>
    <row r="44" s="5" customFormat="1" ht="64" customHeight="1" spans="1:18">
      <c r="A44" s="32">
        <v>37</v>
      </c>
      <c r="B44" s="33" t="s">
        <v>258</v>
      </c>
      <c r="C44" s="68" t="s">
        <v>259</v>
      </c>
      <c r="D44" s="33" t="s">
        <v>240</v>
      </c>
      <c r="E44" s="33" t="s">
        <v>96</v>
      </c>
      <c r="F44" s="33" t="s">
        <v>260</v>
      </c>
      <c r="G44" s="33" t="s">
        <v>57</v>
      </c>
      <c r="H44" s="33" t="s">
        <v>261</v>
      </c>
      <c r="I44" s="33" t="s">
        <v>256</v>
      </c>
      <c r="J44" s="56" t="s">
        <v>257</v>
      </c>
      <c r="K44" s="54">
        <v>20</v>
      </c>
      <c r="L44" s="57">
        <v>20</v>
      </c>
      <c r="M44" s="54">
        <v>0</v>
      </c>
      <c r="N44" s="54"/>
      <c r="O44" s="33" t="s">
        <v>35</v>
      </c>
      <c r="P44" s="54" t="s">
        <v>245</v>
      </c>
      <c r="Q44" s="54" t="s">
        <v>246</v>
      </c>
      <c r="R44" s="33" t="s">
        <v>62</v>
      </c>
    </row>
    <row r="45" s="5" customFormat="1" ht="46" customHeight="1" spans="1:18">
      <c r="A45" s="32">
        <v>38</v>
      </c>
      <c r="B45" s="32" t="s">
        <v>262</v>
      </c>
      <c r="C45" s="68" t="s">
        <v>263</v>
      </c>
      <c r="D45" s="33" t="s">
        <v>173</v>
      </c>
      <c r="E45" s="33" t="s">
        <v>173</v>
      </c>
      <c r="F45" s="33" t="s">
        <v>129</v>
      </c>
      <c r="G45" s="33" t="s">
        <v>264</v>
      </c>
      <c r="H45" s="33" t="s">
        <v>265</v>
      </c>
      <c r="I45" s="33" t="s">
        <v>266</v>
      </c>
      <c r="J45" s="33" t="s">
        <v>267</v>
      </c>
      <c r="K45" s="54">
        <f>SUM(L45:M45)</f>
        <v>20</v>
      </c>
      <c r="L45" s="54">
        <v>20</v>
      </c>
      <c r="M45" s="54">
        <v>0</v>
      </c>
      <c r="N45" s="54"/>
      <c r="O45" s="33" t="s">
        <v>35</v>
      </c>
      <c r="P45" s="33" t="s">
        <v>268</v>
      </c>
      <c r="Q45" s="33" t="s">
        <v>269</v>
      </c>
      <c r="R45" s="33" t="s">
        <v>38</v>
      </c>
    </row>
    <row r="46" s="5" customFormat="1" ht="64" customHeight="1" spans="1:18">
      <c r="A46" s="32">
        <v>39</v>
      </c>
      <c r="B46" s="33" t="s">
        <v>270</v>
      </c>
      <c r="C46" s="67" t="s">
        <v>271</v>
      </c>
      <c r="D46" s="33" t="s">
        <v>240</v>
      </c>
      <c r="E46" s="33" t="s">
        <v>29</v>
      </c>
      <c r="F46" s="33" t="s">
        <v>272</v>
      </c>
      <c r="G46" s="32" t="s">
        <v>273</v>
      </c>
      <c r="H46" s="33" t="s">
        <v>274</v>
      </c>
      <c r="I46" s="32" t="s">
        <v>275</v>
      </c>
      <c r="J46" s="32" t="s">
        <v>276</v>
      </c>
      <c r="K46" s="58">
        <v>112</v>
      </c>
      <c r="L46" s="58">
        <v>112</v>
      </c>
      <c r="M46" s="54">
        <v>0</v>
      </c>
      <c r="N46" s="54" t="s">
        <v>277</v>
      </c>
      <c r="O46" s="33" t="s">
        <v>35</v>
      </c>
      <c r="P46" s="33" t="s">
        <v>278</v>
      </c>
      <c r="Q46" s="33" t="s">
        <v>279</v>
      </c>
      <c r="R46" s="33" t="s">
        <v>280</v>
      </c>
    </row>
    <row r="47" s="5" customFormat="1" ht="125" customHeight="1" spans="1:18">
      <c r="A47" s="32">
        <v>40</v>
      </c>
      <c r="B47" s="37" t="s">
        <v>281</v>
      </c>
      <c r="C47" s="70" t="s">
        <v>282</v>
      </c>
      <c r="D47" s="37" t="s">
        <v>240</v>
      </c>
      <c r="E47" s="37" t="s">
        <v>110</v>
      </c>
      <c r="F47" s="37" t="s">
        <v>283</v>
      </c>
      <c r="G47" s="37" t="s">
        <v>284</v>
      </c>
      <c r="H47" s="37" t="s">
        <v>285</v>
      </c>
      <c r="I47" s="37" t="s">
        <v>286</v>
      </c>
      <c r="J47" s="59" t="s">
        <v>287</v>
      </c>
      <c r="K47" s="58">
        <v>26</v>
      </c>
      <c r="L47" s="58">
        <v>26</v>
      </c>
      <c r="M47" s="54">
        <v>0</v>
      </c>
      <c r="N47" s="54" t="s">
        <v>277</v>
      </c>
      <c r="O47" s="33" t="s">
        <v>35</v>
      </c>
      <c r="P47" s="33" t="s">
        <v>278</v>
      </c>
      <c r="Q47" s="33" t="s">
        <v>279</v>
      </c>
      <c r="R47" s="33" t="s">
        <v>62</v>
      </c>
    </row>
    <row r="48" s="5" customFormat="1" ht="66" customHeight="1" spans="1:18">
      <c r="A48" s="32">
        <v>41</v>
      </c>
      <c r="B48" s="33" t="s">
        <v>288</v>
      </c>
      <c r="C48" s="33" t="s">
        <v>289</v>
      </c>
      <c r="D48" s="33" t="s">
        <v>28</v>
      </c>
      <c r="E48" s="33" t="s">
        <v>122</v>
      </c>
      <c r="F48" s="33" t="s">
        <v>290</v>
      </c>
      <c r="G48" s="33" t="s">
        <v>291</v>
      </c>
      <c r="H48" s="32" t="s">
        <v>292</v>
      </c>
      <c r="I48" s="33" t="s">
        <v>293</v>
      </c>
      <c r="J48" s="32" t="s">
        <v>294</v>
      </c>
      <c r="K48" s="58">
        <v>55.48</v>
      </c>
      <c r="L48" s="58">
        <v>55.48</v>
      </c>
      <c r="M48" s="54">
        <v>0</v>
      </c>
      <c r="N48" s="54" t="s">
        <v>277</v>
      </c>
      <c r="O48" s="33" t="s">
        <v>35</v>
      </c>
      <c r="P48" s="33" t="s">
        <v>295</v>
      </c>
      <c r="Q48" s="32" t="s">
        <v>296</v>
      </c>
      <c r="R48" s="33" t="s">
        <v>280</v>
      </c>
    </row>
    <row r="49" s="5" customFormat="1" ht="66" customHeight="1" spans="1:18">
      <c r="A49" s="32">
        <v>42</v>
      </c>
      <c r="B49" s="33" t="s">
        <v>297</v>
      </c>
      <c r="C49" s="67" t="s">
        <v>298</v>
      </c>
      <c r="D49" s="33" t="s">
        <v>240</v>
      </c>
      <c r="E49" s="33" t="s">
        <v>122</v>
      </c>
      <c r="F49" s="33" t="s">
        <v>299</v>
      </c>
      <c r="G49" s="33" t="s">
        <v>291</v>
      </c>
      <c r="H49" s="32" t="s">
        <v>300</v>
      </c>
      <c r="I49" s="33" t="s">
        <v>301</v>
      </c>
      <c r="J49" s="32" t="s">
        <v>302</v>
      </c>
      <c r="K49" s="58">
        <v>42</v>
      </c>
      <c r="L49" s="58">
        <v>42</v>
      </c>
      <c r="M49" s="54">
        <v>0</v>
      </c>
      <c r="N49" s="54" t="s">
        <v>277</v>
      </c>
      <c r="O49" s="33" t="s">
        <v>35</v>
      </c>
      <c r="P49" s="33" t="s">
        <v>278</v>
      </c>
      <c r="Q49" s="33" t="s">
        <v>279</v>
      </c>
      <c r="R49" s="33" t="s">
        <v>280</v>
      </c>
    </row>
    <row r="50" s="5" customFormat="1" ht="145" customHeight="1" spans="1:18">
      <c r="A50" s="32">
        <v>43</v>
      </c>
      <c r="B50" s="33" t="s">
        <v>303</v>
      </c>
      <c r="C50" s="33" t="s">
        <v>304</v>
      </c>
      <c r="D50" s="33" t="s">
        <v>28</v>
      </c>
      <c r="E50" s="33" t="s">
        <v>129</v>
      </c>
      <c r="F50" s="33" t="s">
        <v>305</v>
      </c>
      <c r="G50" s="32" t="s">
        <v>234</v>
      </c>
      <c r="H50" s="33" t="s">
        <v>306</v>
      </c>
      <c r="I50" s="32" t="s">
        <v>307</v>
      </c>
      <c r="J50" s="32" t="s">
        <v>133</v>
      </c>
      <c r="K50" s="58">
        <v>51</v>
      </c>
      <c r="L50" s="58">
        <v>51</v>
      </c>
      <c r="M50" s="54">
        <v>0</v>
      </c>
      <c r="N50" s="54" t="s">
        <v>277</v>
      </c>
      <c r="O50" s="33" t="s">
        <v>35</v>
      </c>
      <c r="P50" s="33" t="s">
        <v>295</v>
      </c>
      <c r="Q50" s="32" t="s">
        <v>296</v>
      </c>
      <c r="R50" s="33" t="s">
        <v>280</v>
      </c>
    </row>
    <row r="51" s="5" customFormat="1" ht="48" customHeight="1" spans="1:18">
      <c r="A51" s="32">
        <v>44</v>
      </c>
      <c r="B51" s="35" t="s">
        <v>308</v>
      </c>
      <c r="C51" s="67" t="s">
        <v>309</v>
      </c>
      <c r="D51" s="33" t="s">
        <v>240</v>
      </c>
      <c r="E51" s="33" t="s">
        <v>129</v>
      </c>
      <c r="F51" s="33" t="s">
        <v>163</v>
      </c>
      <c r="G51" s="32" t="s">
        <v>234</v>
      </c>
      <c r="H51" s="35" t="s">
        <v>310</v>
      </c>
      <c r="I51" s="32" t="s">
        <v>311</v>
      </c>
      <c r="J51" s="32" t="s">
        <v>133</v>
      </c>
      <c r="K51" s="58">
        <v>20</v>
      </c>
      <c r="L51" s="58">
        <v>20</v>
      </c>
      <c r="M51" s="54">
        <v>0</v>
      </c>
      <c r="N51" s="54" t="s">
        <v>277</v>
      </c>
      <c r="O51" s="33" t="s">
        <v>35</v>
      </c>
      <c r="P51" s="33" t="s">
        <v>278</v>
      </c>
      <c r="Q51" s="33" t="s">
        <v>279</v>
      </c>
      <c r="R51" s="33" t="s">
        <v>280</v>
      </c>
    </row>
    <row r="52" s="5" customFormat="1" ht="111" customHeight="1" spans="1:18">
      <c r="A52" s="32">
        <v>45</v>
      </c>
      <c r="B52" s="32" t="s">
        <v>312</v>
      </c>
      <c r="C52" s="68" t="s">
        <v>313</v>
      </c>
      <c r="D52" s="33" t="s">
        <v>173</v>
      </c>
      <c r="E52" s="33" t="s">
        <v>129</v>
      </c>
      <c r="F52" s="33" t="s">
        <v>314</v>
      </c>
      <c r="G52" s="32" t="s">
        <v>291</v>
      </c>
      <c r="H52" s="33" t="s">
        <v>315</v>
      </c>
      <c r="I52" s="32" t="s">
        <v>316</v>
      </c>
      <c r="J52" s="55" t="s">
        <v>317</v>
      </c>
      <c r="K52" s="33">
        <v>66.77</v>
      </c>
      <c r="L52" s="33">
        <v>66.77</v>
      </c>
      <c r="M52" s="54">
        <v>0</v>
      </c>
      <c r="N52" s="54" t="s">
        <v>277</v>
      </c>
      <c r="O52" s="54" t="s">
        <v>35</v>
      </c>
      <c r="P52" s="54" t="s">
        <v>318</v>
      </c>
      <c r="Q52" s="54" t="s">
        <v>319</v>
      </c>
      <c r="R52" s="33" t="s">
        <v>62</v>
      </c>
    </row>
    <row r="53" s="5" customFormat="1" ht="69" customHeight="1" spans="1:18">
      <c r="A53" s="32">
        <v>46</v>
      </c>
      <c r="B53" s="33" t="s">
        <v>320</v>
      </c>
      <c r="C53" s="71" t="s">
        <v>321</v>
      </c>
      <c r="D53" s="33" t="s">
        <v>173</v>
      </c>
      <c r="E53" s="33" t="s">
        <v>41</v>
      </c>
      <c r="F53" s="33" t="s">
        <v>322</v>
      </c>
      <c r="G53" s="32" t="s">
        <v>291</v>
      </c>
      <c r="H53" s="33" t="s">
        <v>323</v>
      </c>
      <c r="I53" s="32" t="s">
        <v>324</v>
      </c>
      <c r="J53" s="55" t="s">
        <v>325</v>
      </c>
      <c r="K53" s="33">
        <v>104.64</v>
      </c>
      <c r="L53" s="33">
        <v>104.64</v>
      </c>
      <c r="M53" s="54">
        <v>0</v>
      </c>
      <c r="N53" s="54" t="s">
        <v>277</v>
      </c>
      <c r="O53" s="54" t="s">
        <v>35</v>
      </c>
      <c r="P53" s="54" t="s">
        <v>318</v>
      </c>
      <c r="Q53" s="54" t="s">
        <v>319</v>
      </c>
      <c r="R53" s="33" t="s">
        <v>62</v>
      </c>
    </row>
    <row r="54" s="5" customFormat="1" ht="66" customHeight="1" spans="1:18">
      <c r="A54" s="32">
        <v>47</v>
      </c>
      <c r="B54" s="33" t="s">
        <v>326</v>
      </c>
      <c r="C54" s="68" t="s">
        <v>327</v>
      </c>
      <c r="D54" s="33" t="s">
        <v>173</v>
      </c>
      <c r="E54" s="33" t="s">
        <v>29</v>
      </c>
      <c r="F54" s="33" t="s">
        <v>328</v>
      </c>
      <c r="G54" s="32" t="s">
        <v>291</v>
      </c>
      <c r="H54" s="33" t="s">
        <v>329</v>
      </c>
      <c r="I54" s="32" t="s">
        <v>330</v>
      </c>
      <c r="J54" s="55" t="s">
        <v>331</v>
      </c>
      <c r="K54" s="33">
        <v>40.23</v>
      </c>
      <c r="L54" s="33">
        <v>40.23</v>
      </c>
      <c r="M54" s="54">
        <v>0</v>
      </c>
      <c r="N54" s="54" t="s">
        <v>277</v>
      </c>
      <c r="O54" s="54" t="s">
        <v>35</v>
      </c>
      <c r="P54" s="54" t="s">
        <v>318</v>
      </c>
      <c r="Q54" s="54" t="s">
        <v>319</v>
      </c>
      <c r="R54" s="33" t="s">
        <v>62</v>
      </c>
    </row>
    <row r="55" s="5" customFormat="1" ht="61" customHeight="1" spans="1:18">
      <c r="A55" s="32">
        <v>48</v>
      </c>
      <c r="B55" s="32" t="s">
        <v>332</v>
      </c>
      <c r="C55" s="68" t="s">
        <v>333</v>
      </c>
      <c r="D55" s="33" t="s">
        <v>173</v>
      </c>
      <c r="E55" s="32" t="s">
        <v>110</v>
      </c>
      <c r="F55" s="32" t="s">
        <v>334</v>
      </c>
      <c r="G55" s="32" t="s">
        <v>291</v>
      </c>
      <c r="H55" s="32" t="s">
        <v>335</v>
      </c>
      <c r="I55" s="32" t="s">
        <v>336</v>
      </c>
      <c r="J55" s="60" t="s">
        <v>337</v>
      </c>
      <c r="K55" s="33">
        <v>13.3</v>
      </c>
      <c r="L55" s="33">
        <v>13.3</v>
      </c>
      <c r="M55" s="54">
        <v>0</v>
      </c>
      <c r="N55" s="54" t="s">
        <v>277</v>
      </c>
      <c r="O55" s="54" t="s">
        <v>35</v>
      </c>
      <c r="P55" s="54" t="s">
        <v>318</v>
      </c>
      <c r="Q55" s="54" t="s">
        <v>319</v>
      </c>
      <c r="R55" s="33" t="s">
        <v>62</v>
      </c>
    </row>
    <row r="56" s="5" customFormat="1" ht="63" customHeight="1" spans="1:18">
      <c r="A56" s="32">
        <v>49</v>
      </c>
      <c r="B56" s="32" t="s">
        <v>338</v>
      </c>
      <c r="C56" s="68" t="s">
        <v>339</v>
      </c>
      <c r="D56" s="33" t="s">
        <v>173</v>
      </c>
      <c r="E56" s="32" t="s">
        <v>55</v>
      </c>
      <c r="F56" s="32" t="s">
        <v>340</v>
      </c>
      <c r="G56" s="32" t="s">
        <v>291</v>
      </c>
      <c r="H56" s="32" t="s">
        <v>341</v>
      </c>
      <c r="I56" s="32" t="s">
        <v>342</v>
      </c>
      <c r="J56" s="55" t="s">
        <v>343</v>
      </c>
      <c r="K56" s="32">
        <v>42.15</v>
      </c>
      <c r="L56" s="32">
        <v>42.15</v>
      </c>
      <c r="M56" s="54">
        <v>0</v>
      </c>
      <c r="N56" s="54" t="s">
        <v>277</v>
      </c>
      <c r="O56" s="54" t="s">
        <v>35</v>
      </c>
      <c r="P56" s="54" t="s">
        <v>318</v>
      </c>
      <c r="Q56" s="54" t="s">
        <v>319</v>
      </c>
      <c r="R56" s="33" t="s">
        <v>62</v>
      </c>
    </row>
    <row r="57" s="5" customFormat="1" ht="76" customHeight="1" spans="1:18">
      <c r="A57" s="32">
        <v>50</v>
      </c>
      <c r="B57" s="33" t="s">
        <v>344</v>
      </c>
      <c r="C57" s="68" t="s">
        <v>345</v>
      </c>
      <c r="D57" s="33" t="s">
        <v>173</v>
      </c>
      <c r="E57" s="33" t="s">
        <v>122</v>
      </c>
      <c r="F57" s="33" t="s">
        <v>346</v>
      </c>
      <c r="G57" s="32" t="s">
        <v>291</v>
      </c>
      <c r="H57" s="33" t="s">
        <v>347</v>
      </c>
      <c r="I57" s="32" t="s">
        <v>348</v>
      </c>
      <c r="J57" s="55" t="s">
        <v>349</v>
      </c>
      <c r="K57" s="33">
        <v>70.17</v>
      </c>
      <c r="L57" s="33">
        <v>70.17</v>
      </c>
      <c r="M57" s="54">
        <v>0</v>
      </c>
      <c r="N57" s="54" t="s">
        <v>277</v>
      </c>
      <c r="O57" s="54" t="s">
        <v>35</v>
      </c>
      <c r="P57" s="54" t="s">
        <v>318</v>
      </c>
      <c r="Q57" s="54" t="s">
        <v>319</v>
      </c>
      <c r="R57" s="33" t="s">
        <v>62</v>
      </c>
    </row>
    <row r="58" s="5" customFormat="1" ht="122" customHeight="1" spans="1:18">
      <c r="A58" s="32">
        <v>51</v>
      </c>
      <c r="B58" s="33" t="s">
        <v>350</v>
      </c>
      <c r="C58" s="68" t="s">
        <v>351</v>
      </c>
      <c r="D58" s="33" t="s">
        <v>173</v>
      </c>
      <c r="E58" s="33" t="s">
        <v>96</v>
      </c>
      <c r="F58" s="33" t="s">
        <v>352</v>
      </c>
      <c r="G58" s="32" t="s">
        <v>291</v>
      </c>
      <c r="H58" s="33" t="s">
        <v>329</v>
      </c>
      <c r="I58" s="32" t="s">
        <v>353</v>
      </c>
      <c r="J58" s="55" t="s">
        <v>354</v>
      </c>
      <c r="K58" s="33">
        <v>41.52</v>
      </c>
      <c r="L58" s="33">
        <v>41.52</v>
      </c>
      <c r="M58" s="54">
        <v>0</v>
      </c>
      <c r="N58" s="54" t="s">
        <v>277</v>
      </c>
      <c r="O58" s="54" t="s">
        <v>35</v>
      </c>
      <c r="P58" s="54" t="s">
        <v>355</v>
      </c>
      <c r="Q58" s="54" t="s">
        <v>356</v>
      </c>
      <c r="R58" s="63" t="s">
        <v>357</v>
      </c>
    </row>
    <row r="59" s="5" customFormat="1" ht="71" customHeight="1" spans="1:18">
      <c r="A59" s="32">
        <v>52</v>
      </c>
      <c r="B59" s="33" t="s">
        <v>358</v>
      </c>
      <c r="C59" s="68" t="s">
        <v>359</v>
      </c>
      <c r="D59" s="33" t="s">
        <v>173</v>
      </c>
      <c r="E59" s="33" t="s">
        <v>72</v>
      </c>
      <c r="F59" s="33" t="s">
        <v>360</v>
      </c>
      <c r="G59" s="32" t="s">
        <v>291</v>
      </c>
      <c r="H59" s="33" t="s">
        <v>361</v>
      </c>
      <c r="I59" s="32" t="s">
        <v>362</v>
      </c>
      <c r="J59" s="55" t="s">
        <v>363</v>
      </c>
      <c r="K59" s="33">
        <v>21.22</v>
      </c>
      <c r="L59" s="33">
        <v>21.22</v>
      </c>
      <c r="M59" s="54">
        <v>0</v>
      </c>
      <c r="N59" s="54" t="s">
        <v>277</v>
      </c>
      <c r="O59" s="54" t="s">
        <v>35</v>
      </c>
      <c r="P59" s="54" t="s">
        <v>364</v>
      </c>
      <c r="Q59" s="54" t="s">
        <v>365</v>
      </c>
      <c r="R59" s="64" t="s">
        <v>38</v>
      </c>
    </row>
    <row r="60" s="4" customFormat="1" ht="34" customHeight="1" spans="1:18">
      <c r="A60" s="20"/>
      <c r="B60" s="20" t="s">
        <v>366</v>
      </c>
      <c r="C60" s="31"/>
      <c r="D60" s="31"/>
      <c r="E60" s="31"/>
      <c r="F60" s="31"/>
      <c r="G60" s="31"/>
      <c r="H60" s="31"/>
      <c r="I60" s="31"/>
      <c r="J60" s="31"/>
      <c r="K60" s="48">
        <f>SUM(K61:K110)</f>
        <v>21798.0766</v>
      </c>
      <c r="L60" s="48">
        <f>SUM(L61:L110)</f>
        <v>21798.18</v>
      </c>
      <c r="M60" s="53">
        <f>SUM(M61:M102)</f>
        <v>0</v>
      </c>
      <c r="N60" s="31"/>
      <c r="O60" s="31"/>
      <c r="P60" s="31"/>
      <c r="Q60" s="31"/>
      <c r="R60" s="31"/>
    </row>
    <row r="61" s="5" customFormat="1" ht="48" customHeight="1" spans="1:18">
      <c r="A61" s="32">
        <v>53</v>
      </c>
      <c r="B61" s="33" t="s">
        <v>367</v>
      </c>
      <c r="C61" s="33" t="s">
        <v>368</v>
      </c>
      <c r="D61" s="33" t="s">
        <v>28</v>
      </c>
      <c r="E61" s="33" t="s">
        <v>28</v>
      </c>
      <c r="F61" s="33" t="s">
        <v>369</v>
      </c>
      <c r="G61" s="33" t="s">
        <v>57</v>
      </c>
      <c r="H61" s="33" t="s">
        <v>370</v>
      </c>
      <c r="I61" s="61" t="s">
        <v>371</v>
      </c>
      <c r="J61" s="33" t="s">
        <v>372</v>
      </c>
      <c r="K61" s="54">
        <v>900</v>
      </c>
      <c r="L61" s="54">
        <v>900</v>
      </c>
      <c r="M61" s="54">
        <v>0</v>
      </c>
      <c r="N61" s="54"/>
      <c r="O61" s="33" t="s">
        <v>35</v>
      </c>
      <c r="P61" s="33" t="s">
        <v>61</v>
      </c>
      <c r="Q61" s="33" t="s">
        <v>37</v>
      </c>
      <c r="R61" s="33" t="s">
        <v>62</v>
      </c>
    </row>
    <row r="62" s="5" customFormat="1" ht="87" customHeight="1" spans="1:18">
      <c r="A62" s="32">
        <v>54</v>
      </c>
      <c r="B62" s="33" t="s">
        <v>373</v>
      </c>
      <c r="C62" s="33" t="s">
        <v>374</v>
      </c>
      <c r="D62" s="33" t="s">
        <v>28</v>
      </c>
      <c r="E62" s="33" t="s">
        <v>96</v>
      </c>
      <c r="F62" s="33" t="s">
        <v>375</v>
      </c>
      <c r="G62" s="33" t="s">
        <v>31</v>
      </c>
      <c r="H62" s="33" t="s">
        <v>376</v>
      </c>
      <c r="I62" s="33" t="s">
        <v>377</v>
      </c>
      <c r="J62" s="33" t="s">
        <v>378</v>
      </c>
      <c r="K62" s="54">
        <v>245</v>
      </c>
      <c r="L62" s="54">
        <v>245</v>
      </c>
      <c r="M62" s="54">
        <v>0</v>
      </c>
      <c r="N62" s="54"/>
      <c r="O62" s="33" t="s">
        <v>35</v>
      </c>
      <c r="P62" s="33" t="s">
        <v>61</v>
      </c>
      <c r="Q62" s="33" t="s">
        <v>37</v>
      </c>
      <c r="R62" s="33" t="s">
        <v>62</v>
      </c>
    </row>
    <row r="63" s="5" customFormat="1" ht="116" customHeight="1" spans="1:18">
      <c r="A63" s="32">
        <v>55</v>
      </c>
      <c r="B63" s="32" t="s">
        <v>379</v>
      </c>
      <c r="C63" s="32" t="s">
        <v>380</v>
      </c>
      <c r="D63" s="32" t="s">
        <v>28</v>
      </c>
      <c r="E63" s="32" t="s">
        <v>122</v>
      </c>
      <c r="F63" s="32" t="s">
        <v>381</v>
      </c>
      <c r="G63" s="32" t="s">
        <v>66</v>
      </c>
      <c r="H63" s="32" t="s">
        <v>382</v>
      </c>
      <c r="I63" s="32" t="s">
        <v>383</v>
      </c>
      <c r="J63" s="32" t="s">
        <v>384</v>
      </c>
      <c r="K63" s="54">
        <v>22.1</v>
      </c>
      <c r="L63" s="54">
        <v>22.1</v>
      </c>
      <c r="M63" s="54">
        <v>0</v>
      </c>
      <c r="N63" s="54"/>
      <c r="O63" s="33" t="s">
        <v>35</v>
      </c>
      <c r="P63" s="33" t="s">
        <v>61</v>
      </c>
      <c r="Q63" s="33" t="s">
        <v>37</v>
      </c>
      <c r="R63" s="33" t="s">
        <v>62</v>
      </c>
    </row>
    <row r="64" s="5" customFormat="1" ht="48" customHeight="1" spans="1:18">
      <c r="A64" s="32">
        <v>56</v>
      </c>
      <c r="B64" s="33" t="s">
        <v>385</v>
      </c>
      <c r="C64" s="33" t="s">
        <v>386</v>
      </c>
      <c r="D64" s="33" t="s">
        <v>186</v>
      </c>
      <c r="E64" s="33" t="s">
        <v>96</v>
      </c>
      <c r="F64" s="33" t="s">
        <v>96</v>
      </c>
      <c r="G64" s="33" t="s">
        <v>387</v>
      </c>
      <c r="H64" s="33" t="s">
        <v>388</v>
      </c>
      <c r="I64" s="33" t="s">
        <v>389</v>
      </c>
      <c r="J64" s="33" t="s">
        <v>390</v>
      </c>
      <c r="K64" s="54">
        <v>989</v>
      </c>
      <c r="L64" s="54">
        <v>989</v>
      </c>
      <c r="M64" s="54">
        <v>0</v>
      </c>
      <c r="N64" s="54"/>
      <c r="O64" s="33" t="s">
        <v>35</v>
      </c>
      <c r="P64" s="33" t="s">
        <v>61</v>
      </c>
      <c r="Q64" s="33" t="s">
        <v>37</v>
      </c>
      <c r="R64" s="33" t="s">
        <v>62</v>
      </c>
    </row>
    <row r="65" s="5" customFormat="1" ht="48" customHeight="1" spans="1:18">
      <c r="A65" s="32">
        <v>57</v>
      </c>
      <c r="B65" s="32" t="s">
        <v>391</v>
      </c>
      <c r="C65" s="68" t="s">
        <v>392</v>
      </c>
      <c r="D65" s="32" t="s">
        <v>186</v>
      </c>
      <c r="E65" s="32" t="s">
        <v>55</v>
      </c>
      <c r="F65" s="32" t="s">
        <v>393</v>
      </c>
      <c r="G65" s="32" t="s">
        <v>387</v>
      </c>
      <c r="H65" s="32" t="s">
        <v>388</v>
      </c>
      <c r="I65" s="32" t="s">
        <v>389</v>
      </c>
      <c r="J65" s="32" t="s">
        <v>394</v>
      </c>
      <c r="K65" s="54">
        <v>988</v>
      </c>
      <c r="L65" s="54">
        <v>988</v>
      </c>
      <c r="M65" s="54">
        <v>0</v>
      </c>
      <c r="N65" s="54"/>
      <c r="O65" s="33" t="s">
        <v>35</v>
      </c>
      <c r="P65" s="33" t="s">
        <v>61</v>
      </c>
      <c r="Q65" s="33" t="s">
        <v>37</v>
      </c>
      <c r="R65" s="33" t="s">
        <v>62</v>
      </c>
    </row>
    <row r="66" s="5" customFormat="1" ht="48" customHeight="1" spans="1:18">
      <c r="A66" s="32">
        <v>58</v>
      </c>
      <c r="B66" s="33" t="s">
        <v>395</v>
      </c>
      <c r="C66" s="67" t="s">
        <v>396</v>
      </c>
      <c r="D66" s="33" t="s">
        <v>186</v>
      </c>
      <c r="E66" s="33" t="s">
        <v>72</v>
      </c>
      <c r="F66" s="33" t="s">
        <v>393</v>
      </c>
      <c r="G66" s="33" t="s">
        <v>387</v>
      </c>
      <c r="H66" s="33" t="s">
        <v>388</v>
      </c>
      <c r="I66" s="33" t="s">
        <v>389</v>
      </c>
      <c r="J66" s="33" t="s">
        <v>397</v>
      </c>
      <c r="K66" s="54">
        <v>988</v>
      </c>
      <c r="L66" s="54">
        <v>988</v>
      </c>
      <c r="M66" s="54">
        <v>0</v>
      </c>
      <c r="N66" s="54"/>
      <c r="O66" s="33" t="s">
        <v>35</v>
      </c>
      <c r="P66" s="33" t="s">
        <v>61</v>
      </c>
      <c r="Q66" s="33" t="s">
        <v>37</v>
      </c>
      <c r="R66" s="33" t="s">
        <v>62</v>
      </c>
    </row>
    <row r="67" s="5" customFormat="1" ht="124" customHeight="1" spans="1:18">
      <c r="A67" s="32">
        <v>59</v>
      </c>
      <c r="B67" s="33" t="s">
        <v>398</v>
      </c>
      <c r="C67" s="67" t="s">
        <v>399</v>
      </c>
      <c r="D67" s="33" t="s">
        <v>400</v>
      </c>
      <c r="E67" s="33" t="s">
        <v>72</v>
      </c>
      <c r="F67" s="33" t="s">
        <v>72</v>
      </c>
      <c r="G67" s="33" t="s">
        <v>401</v>
      </c>
      <c r="H67" s="32" t="s">
        <v>402</v>
      </c>
      <c r="I67" s="32" t="s">
        <v>403</v>
      </c>
      <c r="J67" s="32" t="s">
        <v>404</v>
      </c>
      <c r="K67" s="54">
        <v>800</v>
      </c>
      <c r="L67" s="54">
        <v>800</v>
      </c>
      <c r="M67" s="54">
        <v>0</v>
      </c>
      <c r="N67" s="54"/>
      <c r="O67" s="33" t="s">
        <v>35</v>
      </c>
      <c r="P67" s="33" t="s">
        <v>61</v>
      </c>
      <c r="Q67" s="33" t="s">
        <v>37</v>
      </c>
      <c r="R67" s="33" t="s">
        <v>62</v>
      </c>
    </row>
    <row r="68" s="5" customFormat="1" ht="141" customHeight="1" spans="1:18">
      <c r="A68" s="32">
        <v>60</v>
      </c>
      <c r="B68" s="32" t="s">
        <v>405</v>
      </c>
      <c r="C68" s="68" t="s">
        <v>406</v>
      </c>
      <c r="D68" s="32" t="s">
        <v>400</v>
      </c>
      <c r="E68" s="32" t="s">
        <v>55</v>
      </c>
      <c r="F68" s="32" t="s">
        <v>55</v>
      </c>
      <c r="G68" s="32" t="s">
        <v>401</v>
      </c>
      <c r="H68" s="32" t="s">
        <v>407</v>
      </c>
      <c r="I68" s="32" t="s">
        <v>408</v>
      </c>
      <c r="J68" s="32" t="s">
        <v>409</v>
      </c>
      <c r="K68" s="54">
        <v>800</v>
      </c>
      <c r="L68" s="54">
        <v>800</v>
      </c>
      <c r="M68" s="54">
        <v>0</v>
      </c>
      <c r="N68" s="54"/>
      <c r="O68" s="33" t="s">
        <v>35</v>
      </c>
      <c r="P68" s="33" t="s">
        <v>61</v>
      </c>
      <c r="Q68" s="33" t="s">
        <v>37</v>
      </c>
      <c r="R68" s="33" t="s">
        <v>62</v>
      </c>
    </row>
    <row r="69" s="5" customFormat="1" ht="111" customHeight="1" spans="1:18">
      <c r="A69" s="32">
        <v>61</v>
      </c>
      <c r="B69" s="32" t="s">
        <v>410</v>
      </c>
      <c r="C69" s="68" t="s">
        <v>411</v>
      </c>
      <c r="D69" s="32" t="s">
        <v>400</v>
      </c>
      <c r="E69" s="32" t="s">
        <v>110</v>
      </c>
      <c r="F69" s="32" t="s">
        <v>110</v>
      </c>
      <c r="G69" s="32" t="s">
        <v>401</v>
      </c>
      <c r="H69" s="32" t="s">
        <v>412</v>
      </c>
      <c r="I69" s="32" t="s">
        <v>413</v>
      </c>
      <c r="J69" s="33" t="s">
        <v>414</v>
      </c>
      <c r="K69" s="54">
        <v>900</v>
      </c>
      <c r="L69" s="54">
        <v>900</v>
      </c>
      <c r="M69" s="54">
        <v>0</v>
      </c>
      <c r="N69" s="54"/>
      <c r="O69" s="33" t="s">
        <v>35</v>
      </c>
      <c r="P69" s="33" t="s">
        <v>61</v>
      </c>
      <c r="Q69" s="33" t="s">
        <v>37</v>
      </c>
      <c r="R69" s="33" t="s">
        <v>62</v>
      </c>
    </row>
    <row r="70" s="5" customFormat="1" ht="84" customHeight="1" spans="1:18">
      <c r="A70" s="32">
        <v>62</v>
      </c>
      <c r="B70" s="33" t="s">
        <v>415</v>
      </c>
      <c r="C70" s="67" t="s">
        <v>416</v>
      </c>
      <c r="D70" s="33" t="s">
        <v>400</v>
      </c>
      <c r="E70" s="33" t="s">
        <v>29</v>
      </c>
      <c r="F70" s="33" t="s">
        <v>29</v>
      </c>
      <c r="G70" s="33" t="s">
        <v>401</v>
      </c>
      <c r="H70" s="33" t="s">
        <v>417</v>
      </c>
      <c r="I70" s="33" t="s">
        <v>418</v>
      </c>
      <c r="J70" s="33" t="s">
        <v>419</v>
      </c>
      <c r="K70" s="54">
        <v>900</v>
      </c>
      <c r="L70" s="54">
        <v>900</v>
      </c>
      <c r="M70" s="54">
        <v>0</v>
      </c>
      <c r="N70" s="54"/>
      <c r="O70" s="33" t="s">
        <v>35</v>
      </c>
      <c r="P70" s="33" t="s">
        <v>61</v>
      </c>
      <c r="Q70" s="33" t="s">
        <v>37</v>
      </c>
      <c r="R70" s="33" t="s">
        <v>62</v>
      </c>
    </row>
    <row r="71" s="5" customFormat="1" ht="87" customHeight="1" spans="1:18">
      <c r="A71" s="32">
        <v>63</v>
      </c>
      <c r="B71" s="33" t="s">
        <v>420</v>
      </c>
      <c r="C71" s="67" t="s">
        <v>421</v>
      </c>
      <c r="D71" s="33" t="s">
        <v>400</v>
      </c>
      <c r="E71" s="33" t="s">
        <v>41</v>
      </c>
      <c r="F71" s="33" t="s">
        <v>41</v>
      </c>
      <c r="G71" s="33" t="s">
        <v>401</v>
      </c>
      <c r="H71" s="32" t="s">
        <v>422</v>
      </c>
      <c r="I71" s="32" t="s">
        <v>423</v>
      </c>
      <c r="J71" s="32" t="s">
        <v>424</v>
      </c>
      <c r="K71" s="54">
        <v>935</v>
      </c>
      <c r="L71" s="54">
        <v>935</v>
      </c>
      <c r="M71" s="54">
        <v>0</v>
      </c>
      <c r="N71" s="54"/>
      <c r="O71" s="33" t="s">
        <v>35</v>
      </c>
      <c r="P71" s="33" t="s">
        <v>61</v>
      </c>
      <c r="Q71" s="33" t="s">
        <v>37</v>
      </c>
      <c r="R71" s="33" t="s">
        <v>62</v>
      </c>
    </row>
    <row r="72" s="5" customFormat="1" ht="95" customHeight="1" spans="1:18">
      <c r="A72" s="32">
        <v>64</v>
      </c>
      <c r="B72" s="33" t="s">
        <v>425</v>
      </c>
      <c r="C72" s="67" t="s">
        <v>426</v>
      </c>
      <c r="D72" s="33" t="s">
        <v>400</v>
      </c>
      <c r="E72" s="33" t="s">
        <v>96</v>
      </c>
      <c r="F72" s="33" t="s">
        <v>96</v>
      </c>
      <c r="G72" s="33" t="s">
        <v>401</v>
      </c>
      <c r="H72" s="33" t="s">
        <v>427</v>
      </c>
      <c r="I72" s="33" t="s">
        <v>428</v>
      </c>
      <c r="J72" s="33" t="s">
        <v>429</v>
      </c>
      <c r="K72" s="54">
        <v>900</v>
      </c>
      <c r="L72" s="54">
        <v>900</v>
      </c>
      <c r="M72" s="54">
        <v>0</v>
      </c>
      <c r="N72" s="54"/>
      <c r="O72" s="33" t="s">
        <v>35</v>
      </c>
      <c r="P72" s="33" t="s">
        <v>61</v>
      </c>
      <c r="Q72" s="33" t="s">
        <v>37</v>
      </c>
      <c r="R72" s="33" t="s">
        <v>62</v>
      </c>
    </row>
    <row r="73" s="5" customFormat="1" ht="108" customHeight="1" spans="1:18">
      <c r="A73" s="32">
        <v>65</v>
      </c>
      <c r="B73" s="33" t="s">
        <v>430</v>
      </c>
      <c r="C73" s="67" t="s">
        <v>431</v>
      </c>
      <c r="D73" s="33" t="s">
        <v>400</v>
      </c>
      <c r="E73" s="33" t="s">
        <v>129</v>
      </c>
      <c r="F73" s="33" t="s">
        <v>129</v>
      </c>
      <c r="G73" s="33" t="s">
        <v>401</v>
      </c>
      <c r="H73" s="32" t="s">
        <v>432</v>
      </c>
      <c r="I73" s="33" t="s">
        <v>433</v>
      </c>
      <c r="J73" s="33" t="s">
        <v>434</v>
      </c>
      <c r="K73" s="54">
        <v>980</v>
      </c>
      <c r="L73" s="54">
        <v>980</v>
      </c>
      <c r="M73" s="54">
        <v>0</v>
      </c>
      <c r="N73" s="54"/>
      <c r="O73" s="33" t="s">
        <v>35</v>
      </c>
      <c r="P73" s="33" t="s">
        <v>61</v>
      </c>
      <c r="Q73" s="33" t="s">
        <v>37</v>
      </c>
      <c r="R73" s="33" t="s">
        <v>62</v>
      </c>
    </row>
    <row r="74" s="5" customFormat="1" ht="146" customHeight="1" spans="1:18">
      <c r="A74" s="32">
        <v>66</v>
      </c>
      <c r="B74" s="33" t="s">
        <v>435</v>
      </c>
      <c r="C74" s="67" t="s">
        <v>436</v>
      </c>
      <c r="D74" s="33" t="s">
        <v>400</v>
      </c>
      <c r="E74" s="33" t="s">
        <v>122</v>
      </c>
      <c r="F74" s="33" t="s">
        <v>122</v>
      </c>
      <c r="G74" s="33" t="s">
        <v>401</v>
      </c>
      <c r="H74" s="32" t="s">
        <v>437</v>
      </c>
      <c r="I74" s="32" t="s">
        <v>438</v>
      </c>
      <c r="J74" s="32" t="s">
        <v>439</v>
      </c>
      <c r="K74" s="54">
        <v>980</v>
      </c>
      <c r="L74" s="54">
        <v>980</v>
      </c>
      <c r="M74" s="54">
        <v>0</v>
      </c>
      <c r="N74" s="54"/>
      <c r="O74" s="33" t="s">
        <v>35</v>
      </c>
      <c r="P74" s="33" t="s">
        <v>61</v>
      </c>
      <c r="Q74" s="33" t="s">
        <v>37</v>
      </c>
      <c r="R74" s="33" t="s">
        <v>62</v>
      </c>
    </row>
    <row r="75" s="5" customFormat="1" ht="118" customHeight="1" spans="1:18">
      <c r="A75" s="32">
        <v>67</v>
      </c>
      <c r="B75" s="32" t="s">
        <v>440</v>
      </c>
      <c r="C75" s="68" t="s">
        <v>441</v>
      </c>
      <c r="D75" s="32" t="s">
        <v>400</v>
      </c>
      <c r="E75" s="33" t="s">
        <v>29</v>
      </c>
      <c r="F75" s="33" t="s">
        <v>442</v>
      </c>
      <c r="G75" s="33" t="s">
        <v>443</v>
      </c>
      <c r="H75" s="32" t="s">
        <v>444</v>
      </c>
      <c r="I75" s="32" t="s">
        <v>445</v>
      </c>
      <c r="J75" s="33" t="s">
        <v>446</v>
      </c>
      <c r="K75" s="32">
        <v>90.75</v>
      </c>
      <c r="L75" s="32">
        <v>90.75</v>
      </c>
      <c r="M75" s="54">
        <v>0</v>
      </c>
      <c r="N75" s="54" t="s">
        <v>447</v>
      </c>
      <c r="O75" s="33" t="s">
        <v>35</v>
      </c>
      <c r="P75" s="32" t="s">
        <v>61</v>
      </c>
      <c r="Q75" s="32" t="s">
        <v>296</v>
      </c>
      <c r="R75" s="33" t="s">
        <v>280</v>
      </c>
    </row>
    <row r="76" s="5" customFormat="1" ht="118" customHeight="1" spans="1:18">
      <c r="A76" s="32">
        <v>68</v>
      </c>
      <c r="B76" s="32" t="s">
        <v>448</v>
      </c>
      <c r="C76" s="68" t="s">
        <v>449</v>
      </c>
      <c r="D76" s="32" t="s">
        <v>400</v>
      </c>
      <c r="E76" s="33" t="s">
        <v>29</v>
      </c>
      <c r="F76" s="33" t="s">
        <v>272</v>
      </c>
      <c r="G76" s="33" t="s">
        <v>443</v>
      </c>
      <c r="H76" s="32" t="s">
        <v>450</v>
      </c>
      <c r="I76" s="32" t="s">
        <v>451</v>
      </c>
      <c r="J76" s="33" t="s">
        <v>452</v>
      </c>
      <c r="K76" s="32">
        <v>41.4</v>
      </c>
      <c r="L76" s="32">
        <v>41.4</v>
      </c>
      <c r="M76" s="54">
        <v>0</v>
      </c>
      <c r="N76" s="54" t="s">
        <v>453</v>
      </c>
      <c r="O76" s="33" t="s">
        <v>35</v>
      </c>
      <c r="P76" s="32" t="s">
        <v>61</v>
      </c>
      <c r="Q76" s="32" t="s">
        <v>296</v>
      </c>
      <c r="R76" s="33" t="s">
        <v>280</v>
      </c>
    </row>
    <row r="77" s="5" customFormat="1" ht="92" customHeight="1" spans="1:18">
      <c r="A77" s="32">
        <v>69</v>
      </c>
      <c r="B77" s="33" t="s">
        <v>454</v>
      </c>
      <c r="C77" s="33" t="s">
        <v>455</v>
      </c>
      <c r="D77" s="33" t="s">
        <v>400</v>
      </c>
      <c r="E77" s="33" t="s">
        <v>29</v>
      </c>
      <c r="F77" s="33" t="s">
        <v>29</v>
      </c>
      <c r="G77" s="33" t="s">
        <v>57</v>
      </c>
      <c r="H77" s="33" t="s">
        <v>456</v>
      </c>
      <c r="I77" s="33" t="s">
        <v>457</v>
      </c>
      <c r="J77" s="33" t="s">
        <v>458</v>
      </c>
      <c r="K77" s="54">
        <v>712.5</v>
      </c>
      <c r="L77" s="54">
        <v>712.5</v>
      </c>
      <c r="M77" s="54">
        <v>0</v>
      </c>
      <c r="N77" s="54"/>
      <c r="O77" s="33" t="s">
        <v>35</v>
      </c>
      <c r="P77" s="33" t="s">
        <v>61</v>
      </c>
      <c r="Q77" s="33" t="s">
        <v>37</v>
      </c>
      <c r="R77" s="33" t="s">
        <v>62</v>
      </c>
    </row>
    <row r="78" s="5" customFormat="1" ht="88" customHeight="1" spans="1:18">
      <c r="A78" s="32">
        <v>70</v>
      </c>
      <c r="B78" s="33" t="s">
        <v>459</v>
      </c>
      <c r="C78" s="33" t="s">
        <v>460</v>
      </c>
      <c r="D78" s="33" t="s">
        <v>400</v>
      </c>
      <c r="E78" s="33" t="s">
        <v>129</v>
      </c>
      <c r="F78" s="33" t="s">
        <v>129</v>
      </c>
      <c r="G78" s="33" t="s">
        <v>57</v>
      </c>
      <c r="H78" s="33" t="s">
        <v>461</v>
      </c>
      <c r="I78" s="33" t="s">
        <v>462</v>
      </c>
      <c r="J78" s="33" t="s">
        <v>463</v>
      </c>
      <c r="K78" s="54">
        <v>712.5</v>
      </c>
      <c r="L78" s="54">
        <v>712.5</v>
      </c>
      <c r="M78" s="54">
        <v>0</v>
      </c>
      <c r="N78" s="54"/>
      <c r="O78" s="33" t="s">
        <v>35</v>
      </c>
      <c r="P78" s="33" t="s">
        <v>61</v>
      </c>
      <c r="Q78" s="33" t="s">
        <v>37</v>
      </c>
      <c r="R78" s="33" t="s">
        <v>62</v>
      </c>
    </row>
    <row r="79" s="5" customFormat="1" ht="62" customHeight="1" spans="1:18">
      <c r="A79" s="32">
        <v>71</v>
      </c>
      <c r="B79" s="33" t="s">
        <v>464</v>
      </c>
      <c r="C79" s="33" t="s">
        <v>465</v>
      </c>
      <c r="D79" s="33" t="s">
        <v>400</v>
      </c>
      <c r="E79" s="33" t="s">
        <v>96</v>
      </c>
      <c r="F79" s="33" t="s">
        <v>96</v>
      </c>
      <c r="G79" s="33" t="s">
        <v>57</v>
      </c>
      <c r="H79" s="33" t="s">
        <v>466</v>
      </c>
      <c r="I79" s="33" t="s">
        <v>467</v>
      </c>
      <c r="J79" s="33" t="s">
        <v>468</v>
      </c>
      <c r="K79" s="54">
        <v>427.5</v>
      </c>
      <c r="L79" s="54">
        <v>427.5</v>
      </c>
      <c r="M79" s="54">
        <v>0</v>
      </c>
      <c r="N79" s="54"/>
      <c r="O79" s="33" t="s">
        <v>35</v>
      </c>
      <c r="P79" s="33" t="s">
        <v>61</v>
      </c>
      <c r="Q79" s="33" t="s">
        <v>37</v>
      </c>
      <c r="R79" s="33" t="s">
        <v>62</v>
      </c>
    </row>
    <row r="80" s="5" customFormat="1" ht="63" customHeight="1" spans="1:18">
      <c r="A80" s="32">
        <v>72</v>
      </c>
      <c r="B80" s="32" t="s">
        <v>469</v>
      </c>
      <c r="C80" s="32" t="s">
        <v>470</v>
      </c>
      <c r="D80" s="32" t="s">
        <v>400</v>
      </c>
      <c r="E80" s="32" t="s">
        <v>110</v>
      </c>
      <c r="F80" s="32" t="s">
        <v>110</v>
      </c>
      <c r="G80" s="32" t="s">
        <v>57</v>
      </c>
      <c r="H80" s="32" t="s">
        <v>471</v>
      </c>
      <c r="I80" s="32" t="s">
        <v>462</v>
      </c>
      <c r="J80" s="33" t="s">
        <v>472</v>
      </c>
      <c r="K80" s="54">
        <v>285</v>
      </c>
      <c r="L80" s="54">
        <v>285</v>
      </c>
      <c r="M80" s="54">
        <v>0</v>
      </c>
      <c r="N80" s="54"/>
      <c r="O80" s="33" t="s">
        <v>35</v>
      </c>
      <c r="P80" s="33" t="s">
        <v>36</v>
      </c>
      <c r="Q80" s="33" t="s">
        <v>37</v>
      </c>
      <c r="R80" s="33" t="s">
        <v>38</v>
      </c>
    </row>
    <row r="81" s="5" customFormat="1" ht="113" customHeight="1" spans="1:18">
      <c r="A81" s="32">
        <v>73</v>
      </c>
      <c r="B81" s="32" t="s">
        <v>473</v>
      </c>
      <c r="C81" s="68" t="s">
        <v>474</v>
      </c>
      <c r="D81" s="32" t="s">
        <v>400</v>
      </c>
      <c r="E81" s="33" t="s">
        <v>29</v>
      </c>
      <c r="F81" s="33" t="s">
        <v>475</v>
      </c>
      <c r="G81" s="33" t="s">
        <v>443</v>
      </c>
      <c r="H81" s="32" t="s">
        <v>476</v>
      </c>
      <c r="I81" s="32" t="s">
        <v>477</v>
      </c>
      <c r="J81" s="33" t="s">
        <v>478</v>
      </c>
      <c r="K81" s="32">
        <v>63.63</v>
      </c>
      <c r="L81" s="32">
        <v>63.63</v>
      </c>
      <c r="M81" s="54">
        <v>0</v>
      </c>
      <c r="N81" s="54" t="s">
        <v>479</v>
      </c>
      <c r="O81" s="33" t="s">
        <v>35</v>
      </c>
      <c r="P81" s="32" t="s">
        <v>61</v>
      </c>
      <c r="Q81" s="32" t="s">
        <v>296</v>
      </c>
      <c r="R81" s="33" t="s">
        <v>280</v>
      </c>
    </row>
    <row r="82" s="5" customFormat="1" ht="90" customHeight="1" spans="1:18">
      <c r="A82" s="32">
        <v>74</v>
      </c>
      <c r="B82" s="32" t="s">
        <v>480</v>
      </c>
      <c r="C82" s="68" t="s">
        <v>481</v>
      </c>
      <c r="D82" s="32" t="s">
        <v>400</v>
      </c>
      <c r="E82" s="32" t="s">
        <v>110</v>
      </c>
      <c r="F82" s="32" t="s">
        <v>482</v>
      </c>
      <c r="G82" s="32" t="s">
        <v>443</v>
      </c>
      <c r="H82" s="32" t="s">
        <v>483</v>
      </c>
      <c r="I82" s="32" t="s">
        <v>484</v>
      </c>
      <c r="J82" s="32" t="s">
        <v>485</v>
      </c>
      <c r="K82" s="32">
        <v>56.03</v>
      </c>
      <c r="L82" s="32">
        <v>56.03</v>
      </c>
      <c r="M82" s="54">
        <v>0</v>
      </c>
      <c r="N82" s="54" t="s">
        <v>486</v>
      </c>
      <c r="O82" s="33" t="s">
        <v>35</v>
      </c>
      <c r="P82" s="32" t="s">
        <v>36</v>
      </c>
      <c r="Q82" s="32" t="s">
        <v>296</v>
      </c>
      <c r="R82" s="33" t="s">
        <v>38</v>
      </c>
    </row>
    <row r="83" s="5" customFormat="1" ht="72" customHeight="1" spans="1:18">
      <c r="A83" s="32">
        <v>75</v>
      </c>
      <c r="B83" s="33" t="s">
        <v>487</v>
      </c>
      <c r="C83" s="67" t="s">
        <v>488</v>
      </c>
      <c r="D83" s="33" t="s">
        <v>400</v>
      </c>
      <c r="E83" s="33" t="s">
        <v>122</v>
      </c>
      <c r="F83" s="33" t="s">
        <v>122</v>
      </c>
      <c r="G83" s="33" t="s">
        <v>443</v>
      </c>
      <c r="H83" s="33" t="s">
        <v>489</v>
      </c>
      <c r="I83" s="33" t="s">
        <v>490</v>
      </c>
      <c r="J83" s="33" t="s">
        <v>491</v>
      </c>
      <c r="K83" s="54">
        <v>400</v>
      </c>
      <c r="L83" s="54">
        <v>400</v>
      </c>
      <c r="M83" s="54">
        <v>0</v>
      </c>
      <c r="N83" s="54"/>
      <c r="O83" s="33" t="s">
        <v>35</v>
      </c>
      <c r="P83" s="33" t="s">
        <v>36</v>
      </c>
      <c r="Q83" s="33" t="s">
        <v>37</v>
      </c>
      <c r="R83" s="33" t="s">
        <v>38</v>
      </c>
    </row>
    <row r="84" s="5" customFormat="1" ht="72" customHeight="1" spans="1:18">
      <c r="A84" s="32">
        <v>76</v>
      </c>
      <c r="B84" s="32" t="s">
        <v>492</v>
      </c>
      <c r="C84" s="68" t="s">
        <v>493</v>
      </c>
      <c r="D84" s="32" t="s">
        <v>400</v>
      </c>
      <c r="E84" s="32" t="s">
        <v>110</v>
      </c>
      <c r="F84" s="32" t="s">
        <v>110</v>
      </c>
      <c r="G84" s="32" t="s">
        <v>443</v>
      </c>
      <c r="H84" s="32" t="s">
        <v>494</v>
      </c>
      <c r="I84" s="32" t="s">
        <v>495</v>
      </c>
      <c r="J84" s="33" t="s">
        <v>496</v>
      </c>
      <c r="K84" s="54">
        <v>950</v>
      </c>
      <c r="L84" s="54">
        <v>950</v>
      </c>
      <c r="M84" s="54">
        <v>0</v>
      </c>
      <c r="N84" s="54"/>
      <c r="O84" s="33" t="s">
        <v>35</v>
      </c>
      <c r="P84" s="33" t="s">
        <v>61</v>
      </c>
      <c r="Q84" s="33" t="s">
        <v>37</v>
      </c>
      <c r="R84" s="33" t="s">
        <v>62</v>
      </c>
    </row>
    <row r="85" s="5" customFormat="1" ht="147" customHeight="1" spans="1:18">
      <c r="A85" s="32">
        <v>77</v>
      </c>
      <c r="B85" s="33" t="s">
        <v>497</v>
      </c>
      <c r="C85" s="33" t="s">
        <v>498</v>
      </c>
      <c r="D85" s="33" t="s">
        <v>400</v>
      </c>
      <c r="E85" s="33" t="s">
        <v>29</v>
      </c>
      <c r="F85" s="33" t="s">
        <v>30</v>
      </c>
      <c r="G85" s="33" t="s">
        <v>443</v>
      </c>
      <c r="H85" s="33" t="s">
        <v>499</v>
      </c>
      <c r="I85" s="32" t="s">
        <v>500</v>
      </c>
      <c r="J85" s="33" t="s">
        <v>501</v>
      </c>
      <c r="K85" s="32">
        <v>83.63</v>
      </c>
      <c r="L85" s="32">
        <v>83.63</v>
      </c>
      <c r="M85" s="54">
        <v>0</v>
      </c>
      <c r="N85" s="54" t="s">
        <v>502</v>
      </c>
      <c r="O85" s="33" t="s">
        <v>35</v>
      </c>
      <c r="P85" s="33" t="s">
        <v>61</v>
      </c>
      <c r="Q85" s="33" t="s">
        <v>37</v>
      </c>
      <c r="R85" s="33" t="s">
        <v>62</v>
      </c>
    </row>
    <row r="86" s="5" customFormat="1" ht="103" customHeight="1" spans="1:18">
      <c r="A86" s="32">
        <v>78</v>
      </c>
      <c r="B86" s="33" t="s">
        <v>503</v>
      </c>
      <c r="C86" s="33" t="s">
        <v>504</v>
      </c>
      <c r="D86" s="33" t="s">
        <v>400</v>
      </c>
      <c r="E86" s="33" t="s">
        <v>129</v>
      </c>
      <c r="F86" s="33" t="s">
        <v>505</v>
      </c>
      <c r="G86" s="33" t="s">
        <v>443</v>
      </c>
      <c r="H86" s="33" t="s">
        <v>506</v>
      </c>
      <c r="I86" s="32" t="s">
        <v>507</v>
      </c>
      <c r="J86" s="33" t="s">
        <v>508</v>
      </c>
      <c r="K86" s="54">
        <v>96.3</v>
      </c>
      <c r="L86" s="54">
        <v>96.3</v>
      </c>
      <c r="M86" s="54">
        <v>0</v>
      </c>
      <c r="N86" s="54" t="s">
        <v>509</v>
      </c>
      <c r="O86" s="33" t="s">
        <v>35</v>
      </c>
      <c r="P86" s="33" t="s">
        <v>61</v>
      </c>
      <c r="Q86" s="33" t="s">
        <v>37</v>
      </c>
      <c r="R86" s="33" t="s">
        <v>62</v>
      </c>
    </row>
    <row r="87" s="5" customFormat="1" ht="96" customHeight="1" spans="1:18">
      <c r="A87" s="32">
        <v>79</v>
      </c>
      <c r="B87" s="33" t="s">
        <v>510</v>
      </c>
      <c r="C87" s="67" t="s">
        <v>511</v>
      </c>
      <c r="D87" s="33" t="s">
        <v>400</v>
      </c>
      <c r="E87" s="33" t="s">
        <v>122</v>
      </c>
      <c r="F87" s="33" t="s">
        <v>512</v>
      </c>
      <c r="G87" s="33" t="s">
        <v>443</v>
      </c>
      <c r="H87" s="33" t="s">
        <v>513</v>
      </c>
      <c r="I87" s="32" t="s">
        <v>507</v>
      </c>
      <c r="J87" s="32" t="s">
        <v>514</v>
      </c>
      <c r="K87" s="54">
        <v>59.3</v>
      </c>
      <c r="L87" s="54">
        <v>59.3</v>
      </c>
      <c r="M87" s="54">
        <v>0</v>
      </c>
      <c r="N87" s="54" t="s">
        <v>515</v>
      </c>
      <c r="O87" s="33" t="s">
        <v>35</v>
      </c>
      <c r="P87" s="33" t="s">
        <v>61</v>
      </c>
      <c r="Q87" s="33" t="s">
        <v>37</v>
      </c>
      <c r="R87" s="33" t="s">
        <v>62</v>
      </c>
    </row>
    <row r="88" s="5" customFormat="1" ht="93" customHeight="1" spans="1:18">
      <c r="A88" s="32">
        <v>80</v>
      </c>
      <c r="B88" s="32" t="s">
        <v>516</v>
      </c>
      <c r="C88" s="32" t="s">
        <v>517</v>
      </c>
      <c r="D88" s="32" t="s">
        <v>400</v>
      </c>
      <c r="E88" s="32" t="s">
        <v>110</v>
      </c>
      <c r="F88" s="32" t="s">
        <v>518</v>
      </c>
      <c r="G88" s="32" t="s">
        <v>443</v>
      </c>
      <c r="H88" s="32" t="s">
        <v>519</v>
      </c>
      <c r="I88" s="32" t="s">
        <v>520</v>
      </c>
      <c r="J88" s="33" t="s">
        <v>521</v>
      </c>
      <c r="K88" s="33">
        <v>59.63</v>
      </c>
      <c r="L88" s="33">
        <v>59.63</v>
      </c>
      <c r="M88" s="54">
        <v>0</v>
      </c>
      <c r="N88" s="54" t="s">
        <v>522</v>
      </c>
      <c r="O88" s="33" t="s">
        <v>35</v>
      </c>
      <c r="P88" s="33" t="s">
        <v>36</v>
      </c>
      <c r="Q88" s="33" t="s">
        <v>37</v>
      </c>
      <c r="R88" s="33" t="s">
        <v>38</v>
      </c>
    </row>
    <row r="89" s="5" customFormat="1" ht="75" customHeight="1" spans="1:18">
      <c r="A89" s="32">
        <v>81</v>
      </c>
      <c r="B89" s="32" t="s">
        <v>523</v>
      </c>
      <c r="C89" s="68" t="s">
        <v>524</v>
      </c>
      <c r="D89" s="32" t="s">
        <v>400</v>
      </c>
      <c r="E89" s="32" t="s">
        <v>96</v>
      </c>
      <c r="F89" s="32" t="s">
        <v>96</v>
      </c>
      <c r="G89" s="32" t="s">
        <v>443</v>
      </c>
      <c r="H89" s="32" t="s">
        <v>525</v>
      </c>
      <c r="I89" s="32" t="s">
        <v>526</v>
      </c>
      <c r="J89" s="32" t="s">
        <v>527</v>
      </c>
      <c r="K89" s="54">
        <v>96.23</v>
      </c>
      <c r="L89" s="54">
        <v>96.3334</v>
      </c>
      <c r="M89" s="54">
        <v>0</v>
      </c>
      <c r="N89" s="54" t="s">
        <v>528</v>
      </c>
      <c r="O89" s="33" t="s">
        <v>35</v>
      </c>
      <c r="P89" s="33" t="s">
        <v>61</v>
      </c>
      <c r="Q89" s="33" t="s">
        <v>37</v>
      </c>
      <c r="R89" s="33" t="s">
        <v>62</v>
      </c>
    </row>
    <row r="90" s="5" customFormat="1" ht="56" customHeight="1" spans="1:18">
      <c r="A90" s="32">
        <v>82</v>
      </c>
      <c r="B90" s="33" t="s">
        <v>529</v>
      </c>
      <c r="C90" s="33" t="s">
        <v>530</v>
      </c>
      <c r="D90" s="33" t="s">
        <v>400</v>
      </c>
      <c r="E90" s="33" t="s">
        <v>72</v>
      </c>
      <c r="F90" s="33" t="s">
        <v>72</v>
      </c>
      <c r="G90" s="33" t="s">
        <v>443</v>
      </c>
      <c r="H90" s="33" t="s">
        <v>531</v>
      </c>
      <c r="I90" s="32" t="s">
        <v>532</v>
      </c>
      <c r="J90" s="32" t="s">
        <v>533</v>
      </c>
      <c r="K90" s="54">
        <v>76</v>
      </c>
      <c r="L90" s="54">
        <v>76</v>
      </c>
      <c r="M90" s="54">
        <v>0</v>
      </c>
      <c r="N90" s="54"/>
      <c r="O90" s="33" t="s">
        <v>35</v>
      </c>
      <c r="P90" s="33" t="s">
        <v>61</v>
      </c>
      <c r="Q90" s="33" t="s">
        <v>37</v>
      </c>
      <c r="R90" s="33" t="s">
        <v>62</v>
      </c>
    </row>
    <row r="91" s="5" customFormat="1" ht="48" customHeight="1" spans="1:18">
      <c r="A91" s="32">
        <v>83</v>
      </c>
      <c r="B91" s="33" t="s">
        <v>534</v>
      </c>
      <c r="C91" s="33" t="s">
        <v>535</v>
      </c>
      <c r="D91" s="33" t="s">
        <v>400</v>
      </c>
      <c r="E91" s="33" t="s">
        <v>41</v>
      </c>
      <c r="F91" s="33" t="s">
        <v>41</v>
      </c>
      <c r="G91" s="33" t="s">
        <v>443</v>
      </c>
      <c r="H91" s="32" t="s">
        <v>536</v>
      </c>
      <c r="I91" s="32" t="s">
        <v>532</v>
      </c>
      <c r="J91" s="32" t="s">
        <v>537</v>
      </c>
      <c r="K91" s="54">
        <v>65</v>
      </c>
      <c r="L91" s="54">
        <v>65</v>
      </c>
      <c r="M91" s="54">
        <v>0</v>
      </c>
      <c r="N91" s="54"/>
      <c r="O91" s="33" t="s">
        <v>35</v>
      </c>
      <c r="P91" s="33" t="s">
        <v>61</v>
      </c>
      <c r="Q91" s="33" t="s">
        <v>37</v>
      </c>
      <c r="R91" s="33" t="s">
        <v>62</v>
      </c>
    </row>
    <row r="92" s="5" customFormat="1" ht="72" customHeight="1" spans="1:18">
      <c r="A92" s="32">
        <v>84</v>
      </c>
      <c r="B92" s="32" t="s">
        <v>538</v>
      </c>
      <c r="C92" s="32" t="s">
        <v>539</v>
      </c>
      <c r="D92" s="32" t="s">
        <v>400</v>
      </c>
      <c r="E92" s="32" t="s">
        <v>55</v>
      </c>
      <c r="F92" s="32" t="s">
        <v>55</v>
      </c>
      <c r="G92" s="32" t="s">
        <v>443</v>
      </c>
      <c r="H92" s="32" t="s">
        <v>536</v>
      </c>
      <c r="I92" s="32" t="s">
        <v>532</v>
      </c>
      <c r="J92" s="32" t="s">
        <v>540</v>
      </c>
      <c r="K92" s="54">
        <v>65</v>
      </c>
      <c r="L92" s="54">
        <v>65</v>
      </c>
      <c r="M92" s="54">
        <v>0</v>
      </c>
      <c r="N92" s="54"/>
      <c r="O92" s="33" t="s">
        <v>35</v>
      </c>
      <c r="P92" s="33" t="s">
        <v>61</v>
      </c>
      <c r="Q92" s="33" t="s">
        <v>37</v>
      </c>
      <c r="R92" s="33" t="s">
        <v>62</v>
      </c>
    </row>
    <row r="93" s="5" customFormat="1" ht="79" customHeight="1" spans="1:18">
      <c r="A93" s="32">
        <v>85</v>
      </c>
      <c r="B93" s="32" t="s">
        <v>541</v>
      </c>
      <c r="C93" s="68" t="s">
        <v>542</v>
      </c>
      <c r="D93" s="32" t="s">
        <v>400</v>
      </c>
      <c r="E93" s="33" t="s">
        <v>122</v>
      </c>
      <c r="F93" s="33" t="s">
        <v>123</v>
      </c>
      <c r="G93" s="33" t="s">
        <v>443</v>
      </c>
      <c r="H93" s="32" t="s">
        <v>543</v>
      </c>
      <c r="I93" s="32" t="s">
        <v>544</v>
      </c>
      <c r="J93" s="33" t="s">
        <v>545</v>
      </c>
      <c r="K93" s="32">
        <v>75.2</v>
      </c>
      <c r="L93" s="32">
        <v>75.2</v>
      </c>
      <c r="M93" s="54">
        <v>0</v>
      </c>
      <c r="N93" s="54" t="s">
        <v>546</v>
      </c>
      <c r="O93" s="33" t="s">
        <v>35</v>
      </c>
      <c r="P93" s="32" t="s">
        <v>61</v>
      </c>
      <c r="Q93" s="32" t="s">
        <v>296</v>
      </c>
      <c r="R93" s="33" t="s">
        <v>280</v>
      </c>
    </row>
    <row r="94" s="5" customFormat="1" ht="88" customHeight="1" spans="1:18">
      <c r="A94" s="32">
        <v>86</v>
      </c>
      <c r="B94" s="32" t="s">
        <v>547</v>
      </c>
      <c r="C94" s="68" t="s">
        <v>548</v>
      </c>
      <c r="D94" s="32" t="s">
        <v>400</v>
      </c>
      <c r="E94" s="33" t="s">
        <v>129</v>
      </c>
      <c r="F94" s="33" t="s">
        <v>168</v>
      </c>
      <c r="G94" s="33" t="s">
        <v>443</v>
      </c>
      <c r="H94" s="32" t="s">
        <v>549</v>
      </c>
      <c r="I94" s="32" t="s">
        <v>507</v>
      </c>
      <c r="J94" s="33" t="s">
        <v>550</v>
      </c>
      <c r="K94" s="32">
        <v>99.7</v>
      </c>
      <c r="L94" s="32">
        <v>99.7</v>
      </c>
      <c r="M94" s="54">
        <v>0</v>
      </c>
      <c r="N94" s="54" t="s">
        <v>551</v>
      </c>
      <c r="O94" s="33" t="s">
        <v>35</v>
      </c>
      <c r="P94" s="32" t="s">
        <v>61</v>
      </c>
      <c r="Q94" s="32" t="s">
        <v>296</v>
      </c>
      <c r="R94" s="33" t="s">
        <v>280</v>
      </c>
    </row>
    <row r="95" s="5" customFormat="1" ht="84" customHeight="1" spans="1:18">
      <c r="A95" s="32">
        <v>87</v>
      </c>
      <c r="B95" s="32" t="s">
        <v>552</v>
      </c>
      <c r="C95" s="68" t="s">
        <v>553</v>
      </c>
      <c r="D95" s="32" t="s">
        <v>400</v>
      </c>
      <c r="E95" s="33" t="s">
        <v>129</v>
      </c>
      <c r="F95" s="33" t="s">
        <v>554</v>
      </c>
      <c r="G95" s="33" t="s">
        <v>443</v>
      </c>
      <c r="H95" s="32" t="s">
        <v>555</v>
      </c>
      <c r="I95" s="32" t="s">
        <v>556</v>
      </c>
      <c r="J95" s="33" t="s">
        <v>557</v>
      </c>
      <c r="K95" s="32">
        <v>91.7</v>
      </c>
      <c r="L95" s="32">
        <v>91.7</v>
      </c>
      <c r="M95" s="54">
        <v>0</v>
      </c>
      <c r="N95" s="54" t="s">
        <v>558</v>
      </c>
      <c r="O95" s="33" t="s">
        <v>35</v>
      </c>
      <c r="P95" s="32" t="s">
        <v>61</v>
      </c>
      <c r="Q95" s="32" t="s">
        <v>296</v>
      </c>
      <c r="R95" s="33" t="s">
        <v>280</v>
      </c>
    </row>
    <row r="96" s="5" customFormat="1" ht="48" customHeight="1" spans="1:18">
      <c r="A96" s="32">
        <v>88</v>
      </c>
      <c r="B96" s="32" t="s">
        <v>559</v>
      </c>
      <c r="C96" s="32" t="s">
        <v>560</v>
      </c>
      <c r="D96" s="32" t="s">
        <v>400</v>
      </c>
      <c r="E96" s="32" t="s">
        <v>96</v>
      </c>
      <c r="F96" s="32" t="s">
        <v>96</v>
      </c>
      <c r="G96" s="32" t="s">
        <v>57</v>
      </c>
      <c r="H96" s="32" t="s">
        <v>561</v>
      </c>
      <c r="I96" s="32" t="s">
        <v>562</v>
      </c>
      <c r="J96" s="32" t="s">
        <v>563</v>
      </c>
      <c r="K96" s="54">
        <v>35</v>
      </c>
      <c r="L96" s="54">
        <v>35</v>
      </c>
      <c r="M96" s="54">
        <v>0</v>
      </c>
      <c r="N96" s="54" t="s">
        <v>509</v>
      </c>
      <c r="O96" s="33" t="s">
        <v>35</v>
      </c>
      <c r="P96" s="33" t="s">
        <v>61</v>
      </c>
      <c r="Q96" s="33" t="s">
        <v>37</v>
      </c>
      <c r="R96" s="33" t="s">
        <v>62</v>
      </c>
    </row>
    <row r="97" s="5" customFormat="1" ht="84" customHeight="1" spans="1:18">
      <c r="A97" s="32">
        <v>89</v>
      </c>
      <c r="B97" s="33" t="s">
        <v>564</v>
      </c>
      <c r="C97" s="33" t="s">
        <v>565</v>
      </c>
      <c r="D97" s="33" t="s">
        <v>400</v>
      </c>
      <c r="E97" s="33" t="s">
        <v>122</v>
      </c>
      <c r="F97" s="33" t="s">
        <v>122</v>
      </c>
      <c r="G97" s="33" t="s">
        <v>57</v>
      </c>
      <c r="H97" s="33" t="s">
        <v>566</v>
      </c>
      <c r="I97" s="33" t="s">
        <v>562</v>
      </c>
      <c r="J97" s="32" t="s">
        <v>567</v>
      </c>
      <c r="K97" s="54">
        <v>35</v>
      </c>
      <c r="L97" s="54">
        <v>35</v>
      </c>
      <c r="M97" s="54">
        <v>0</v>
      </c>
      <c r="N97" s="54" t="s">
        <v>509</v>
      </c>
      <c r="O97" s="33" t="s">
        <v>35</v>
      </c>
      <c r="P97" s="33" t="s">
        <v>61</v>
      </c>
      <c r="Q97" s="33" t="s">
        <v>37</v>
      </c>
      <c r="R97" s="33" t="s">
        <v>62</v>
      </c>
    </row>
    <row r="98" s="5" customFormat="1" ht="48" customHeight="1" spans="1:18">
      <c r="A98" s="32">
        <v>90</v>
      </c>
      <c r="B98" s="33" t="s">
        <v>568</v>
      </c>
      <c r="C98" s="33" t="s">
        <v>569</v>
      </c>
      <c r="D98" s="33" t="s">
        <v>400</v>
      </c>
      <c r="E98" s="33" t="s">
        <v>129</v>
      </c>
      <c r="F98" s="33" t="s">
        <v>129</v>
      </c>
      <c r="G98" s="33" t="s">
        <v>57</v>
      </c>
      <c r="H98" s="33" t="s">
        <v>566</v>
      </c>
      <c r="I98" s="33" t="s">
        <v>570</v>
      </c>
      <c r="J98" s="33" t="s">
        <v>571</v>
      </c>
      <c r="K98" s="54">
        <v>35</v>
      </c>
      <c r="L98" s="54">
        <v>35</v>
      </c>
      <c r="M98" s="54">
        <v>0</v>
      </c>
      <c r="N98" s="54" t="s">
        <v>509</v>
      </c>
      <c r="O98" s="33" t="s">
        <v>35</v>
      </c>
      <c r="P98" s="33" t="s">
        <v>61</v>
      </c>
      <c r="Q98" s="33" t="s">
        <v>37</v>
      </c>
      <c r="R98" s="33" t="s">
        <v>62</v>
      </c>
    </row>
    <row r="99" s="5" customFormat="1" ht="77" customHeight="1" spans="1:18">
      <c r="A99" s="32">
        <v>91</v>
      </c>
      <c r="B99" s="33" t="s">
        <v>572</v>
      </c>
      <c r="C99" s="33" t="s">
        <v>573</v>
      </c>
      <c r="D99" s="33" t="s">
        <v>400</v>
      </c>
      <c r="E99" s="33" t="s">
        <v>29</v>
      </c>
      <c r="F99" s="33" t="s">
        <v>29</v>
      </c>
      <c r="G99" s="33" t="s">
        <v>57</v>
      </c>
      <c r="H99" s="33" t="s">
        <v>574</v>
      </c>
      <c r="I99" s="33" t="s">
        <v>570</v>
      </c>
      <c r="J99" s="33" t="s">
        <v>575</v>
      </c>
      <c r="K99" s="54">
        <v>35</v>
      </c>
      <c r="L99" s="54">
        <v>35</v>
      </c>
      <c r="M99" s="54">
        <v>0</v>
      </c>
      <c r="N99" s="54" t="s">
        <v>509</v>
      </c>
      <c r="O99" s="33" t="s">
        <v>35</v>
      </c>
      <c r="P99" s="33" t="s">
        <v>61</v>
      </c>
      <c r="Q99" s="33" t="s">
        <v>37</v>
      </c>
      <c r="R99" s="33" t="s">
        <v>62</v>
      </c>
    </row>
    <row r="100" s="5" customFormat="1" ht="48" customHeight="1" spans="1:18">
      <c r="A100" s="32">
        <v>92</v>
      </c>
      <c r="B100" s="33" t="s">
        <v>576</v>
      </c>
      <c r="C100" s="67" t="s">
        <v>577</v>
      </c>
      <c r="D100" s="33" t="s">
        <v>400</v>
      </c>
      <c r="E100" s="33" t="s">
        <v>400</v>
      </c>
      <c r="F100" s="33" t="s">
        <v>578</v>
      </c>
      <c r="G100" s="33" t="s">
        <v>57</v>
      </c>
      <c r="H100" s="33" t="s">
        <v>579</v>
      </c>
      <c r="I100" s="33" t="s">
        <v>371</v>
      </c>
      <c r="J100" s="33" t="s">
        <v>580</v>
      </c>
      <c r="K100" s="54">
        <v>750</v>
      </c>
      <c r="L100" s="54">
        <v>750</v>
      </c>
      <c r="M100" s="54">
        <v>0</v>
      </c>
      <c r="N100" s="54"/>
      <c r="O100" s="33" t="s">
        <v>35</v>
      </c>
      <c r="P100" s="33" t="s">
        <v>61</v>
      </c>
      <c r="Q100" s="33" t="s">
        <v>37</v>
      </c>
      <c r="R100" s="33" t="s">
        <v>62</v>
      </c>
    </row>
    <row r="101" s="5" customFormat="1" ht="48" customHeight="1" spans="1:18">
      <c r="A101" s="32">
        <v>93</v>
      </c>
      <c r="B101" s="33" t="s">
        <v>581</v>
      </c>
      <c r="C101" s="67" t="s">
        <v>582</v>
      </c>
      <c r="D101" s="33" t="s">
        <v>400</v>
      </c>
      <c r="E101" s="33" t="s">
        <v>400</v>
      </c>
      <c r="F101" s="33" t="s">
        <v>578</v>
      </c>
      <c r="G101" s="33" t="s">
        <v>57</v>
      </c>
      <c r="H101" s="33" t="s">
        <v>583</v>
      </c>
      <c r="I101" s="33" t="s">
        <v>583</v>
      </c>
      <c r="J101" s="33" t="s">
        <v>584</v>
      </c>
      <c r="K101" s="54">
        <v>88</v>
      </c>
      <c r="L101" s="54">
        <v>88</v>
      </c>
      <c r="M101" s="54">
        <v>0</v>
      </c>
      <c r="N101" s="54"/>
      <c r="O101" s="33" t="s">
        <v>35</v>
      </c>
      <c r="P101" s="33" t="s">
        <v>61</v>
      </c>
      <c r="Q101" s="33" t="s">
        <v>37</v>
      </c>
      <c r="R101" s="33" t="s">
        <v>62</v>
      </c>
    </row>
    <row r="102" s="5" customFormat="1" ht="101" customHeight="1" spans="1:18">
      <c r="A102" s="32">
        <v>94</v>
      </c>
      <c r="B102" s="33" t="s">
        <v>585</v>
      </c>
      <c r="C102" s="67" t="s">
        <v>586</v>
      </c>
      <c r="D102" s="33" t="s">
        <v>400</v>
      </c>
      <c r="E102" s="33" t="s">
        <v>96</v>
      </c>
      <c r="F102" s="33" t="s">
        <v>96</v>
      </c>
      <c r="G102" s="33" t="s">
        <v>443</v>
      </c>
      <c r="H102" s="33" t="s">
        <v>587</v>
      </c>
      <c r="I102" s="33" t="s">
        <v>588</v>
      </c>
      <c r="J102" s="33" t="s">
        <v>589</v>
      </c>
      <c r="K102" s="54">
        <v>65.8</v>
      </c>
      <c r="L102" s="54">
        <v>65.8</v>
      </c>
      <c r="M102" s="54">
        <v>0</v>
      </c>
      <c r="N102" s="54"/>
      <c r="O102" s="33" t="s">
        <v>35</v>
      </c>
      <c r="P102" s="33" t="s">
        <v>61</v>
      </c>
      <c r="Q102" s="33" t="s">
        <v>37</v>
      </c>
      <c r="R102" s="33" t="s">
        <v>62</v>
      </c>
    </row>
    <row r="103" s="5" customFormat="1" ht="48" customHeight="1" spans="1:18">
      <c r="A103" s="32">
        <v>95</v>
      </c>
      <c r="B103" s="33" t="s">
        <v>590</v>
      </c>
      <c r="C103" s="33" t="s">
        <v>591</v>
      </c>
      <c r="D103" s="32" t="s">
        <v>400</v>
      </c>
      <c r="E103" s="33" t="s">
        <v>96</v>
      </c>
      <c r="F103" s="33" t="s">
        <v>96</v>
      </c>
      <c r="G103" s="33" t="s">
        <v>234</v>
      </c>
      <c r="H103" s="33" t="s">
        <v>592</v>
      </c>
      <c r="I103" s="33" t="s">
        <v>593</v>
      </c>
      <c r="J103" s="33" t="s">
        <v>594</v>
      </c>
      <c r="K103" s="58">
        <v>850</v>
      </c>
      <c r="L103" s="58">
        <v>850</v>
      </c>
      <c r="M103" s="54">
        <v>0</v>
      </c>
      <c r="N103" s="54" t="s">
        <v>277</v>
      </c>
      <c r="O103" s="33" t="s">
        <v>35</v>
      </c>
      <c r="P103" s="33" t="s">
        <v>295</v>
      </c>
      <c r="Q103" s="32" t="s">
        <v>296</v>
      </c>
      <c r="R103" s="33" t="s">
        <v>280</v>
      </c>
    </row>
    <row r="104" s="5" customFormat="1" ht="48" customHeight="1" spans="1:18">
      <c r="A104" s="32">
        <v>96</v>
      </c>
      <c r="B104" s="33" t="s">
        <v>595</v>
      </c>
      <c r="C104" s="33" t="s">
        <v>596</v>
      </c>
      <c r="D104" s="32" t="s">
        <v>400</v>
      </c>
      <c r="E104" s="33" t="s">
        <v>96</v>
      </c>
      <c r="F104" s="33" t="s">
        <v>96</v>
      </c>
      <c r="G104" s="33" t="s">
        <v>234</v>
      </c>
      <c r="H104" s="33" t="s">
        <v>597</v>
      </c>
      <c r="I104" s="33" t="s">
        <v>490</v>
      </c>
      <c r="J104" s="33" t="s">
        <v>598</v>
      </c>
      <c r="K104" s="58">
        <v>400</v>
      </c>
      <c r="L104" s="58">
        <v>400</v>
      </c>
      <c r="M104" s="54">
        <v>0</v>
      </c>
      <c r="N104" s="54" t="s">
        <v>277</v>
      </c>
      <c r="O104" s="33" t="s">
        <v>35</v>
      </c>
      <c r="P104" s="33" t="s">
        <v>295</v>
      </c>
      <c r="Q104" s="32" t="s">
        <v>296</v>
      </c>
      <c r="R104" s="33" t="s">
        <v>280</v>
      </c>
    </row>
    <row r="105" s="5" customFormat="1" ht="48" customHeight="1" spans="1:18">
      <c r="A105" s="32">
        <v>97</v>
      </c>
      <c r="B105" s="33" t="s">
        <v>599</v>
      </c>
      <c r="C105" s="33" t="s">
        <v>600</v>
      </c>
      <c r="D105" s="32" t="s">
        <v>400</v>
      </c>
      <c r="E105" s="33" t="s">
        <v>41</v>
      </c>
      <c r="F105" s="32" t="s">
        <v>41</v>
      </c>
      <c r="G105" s="32" t="s">
        <v>234</v>
      </c>
      <c r="H105" s="33" t="s">
        <v>592</v>
      </c>
      <c r="I105" s="32" t="s">
        <v>601</v>
      </c>
      <c r="J105" s="32" t="s">
        <v>602</v>
      </c>
      <c r="K105" s="58">
        <v>800</v>
      </c>
      <c r="L105" s="58">
        <v>800</v>
      </c>
      <c r="M105" s="54">
        <v>0</v>
      </c>
      <c r="N105" s="54" t="s">
        <v>277</v>
      </c>
      <c r="O105" s="33" t="s">
        <v>35</v>
      </c>
      <c r="P105" s="33" t="s">
        <v>295</v>
      </c>
      <c r="Q105" s="33" t="s">
        <v>603</v>
      </c>
      <c r="R105" s="33" t="s">
        <v>280</v>
      </c>
    </row>
    <row r="106" s="5" customFormat="1" ht="93" customHeight="1" spans="1:18">
      <c r="A106" s="32">
        <v>98</v>
      </c>
      <c r="B106" s="33" t="s">
        <v>604</v>
      </c>
      <c r="C106" s="33" t="s">
        <v>605</v>
      </c>
      <c r="D106" s="32" t="s">
        <v>400</v>
      </c>
      <c r="E106" s="33" t="s">
        <v>72</v>
      </c>
      <c r="F106" s="32" t="s">
        <v>393</v>
      </c>
      <c r="G106" s="32" t="s">
        <v>234</v>
      </c>
      <c r="H106" s="33" t="s">
        <v>606</v>
      </c>
      <c r="I106" s="32" t="s">
        <v>593</v>
      </c>
      <c r="J106" s="32" t="s">
        <v>607</v>
      </c>
      <c r="K106" s="58">
        <v>850</v>
      </c>
      <c r="L106" s="58">
        <v>850</v>
      </c>
      <c r="M106" s="54">
        <v>0</v>
      </c>
      <c r="N106" s="54" t="s">
        <v>277</v>
      </c>
      <c r="O106" s="33" t="s">
        <v>35</v>
      </c>
      <c r="P106" s="33" t="s">
        <v>295</v>
      </c>
      <c r="Q106" s="33" t="s">
        <v>603</v>
      </c>
      <c r="R106" s="33" t="s">
        <v>280</v>
      </c>
    </row>
    <row r="107" s="5" customFormat="1" ht="76" customHeight="1" spans="1:18">
      <c r="A107" s="32">
        <v>99</v>
      </c>
      <c r="B107" s="33" t="s">
        <v>608</v>
      </c>
      <c r="C107" s="33" t="s">
        <v>609</v>
      </c>
      <c r="D107" s="32" t="s">
        <v>400</v>
      </c>
      <c r="E107" s="33" t="s">
        <v>29</v>
      </c>
      <c r="F107" s="32" t="s">
        <v>29</v>
      </c>
      <c r="G107" s="32" t="s">
        <v>234</v>
      </c>
      <c r="H107" s="33" t="s">
        <v>610</v>
      </c>
      <c r="I107" s="32" t="s">
        <v>611</v>
      </c>
      <c r="J107" s="32" t="s">
        <v>612</v>
      </c>
      <c r="K107" s="58">
        <v>300</v>
      </c>
      <c r="L107" s="58">
        <v>300</v>
      </c>
      <c r="M107" s="54">
        <v>0</v>
      </c>
      <c r="N107" s="54" t="s">
        <v>277</v>
      </c>
      <c r="O107" s="33" t="s">
        <v>35</v>
      </c>
      <c r="P107" s="33" t="s">
        <v>295</v>
      </c>
      <c r="Q107" s="32" t="s">
        <v>296</v>
      </c>
      <c r="R107" s="33" t="s">
        <v>280</v>
      </c>
    </row>
    <row r="108" s="5" customFormat="1" ht="48" customHeight="1" spans="1:18">
      <c r="A108" s="32">
        <v>100</v>
      </c>
      <c r="B108" s="33" t="s">
        <v>613</v>
      </c>
      <c r="C108" s="33" t="s">
        <v>614</v>
      </c>
      <c r="D108" s="32" t="s">
        <v>400</v>
      </c>
      <c r="E108" s="33" t="s">
        <v>122</v>
      </c>
      <c r="F108" s="33" t="s">
        <v>122</v>
      </c>
      <c r="G108" s="32" t="s">
        <v>615</v>
      </c>
      <c r="H108" s="33" t="s">
        <v>610</v>
      </c>
      <c r="I108" s="33" t="s">
        <v>616</v>
      </c>
      <c r="J108" s="33" t="s">
        <v>617</v>
      </c>
      <c r="K108" s="58">
        <v>300</v>
      </c>
      <c r="L108" s="58">
        <v>300</v>
      </c>
      <c r="M108" s="54">
        <v>0</v>
      </c>
      <c r="N108" s="54" t="s">
        <v>277</v>
      </c>
      <c r="O108" s="33" t="s">
        <v>35</v>
      </c>
      <c r="P108" s="33" t="s">
        <v>295</v>
      </c>
      <c r="Q108" s="32" t="s">
        <v>296</v>
      </c>
      <c r="R108" s="33" t="s">
        <v>280</v>
      </c>
    </row>
    <row r="109" s="5" customFormat="1" ht="66" customHeight="1" spans="1:18">
      <c r="A109" s="32">
        <v>101</v>
      </c>
      <c r="B109" s="33" t="s">
        <v>618</v>
      </c>
      <c r="C109" s="67" t="s">
        <v>619</v>
      </c>
      <c r="D109" s="33" t="s">
        <v>400</v>
      </c>
      <c r="E109" s="33" t="s">
        <v>122</v>
      </c>
      <c r="F109" s="33" t="s">
        <v>578</v>
      </c>
      <c r="G109" s="33" t="s">
        <v>620</v>
      </c>
      <c r="H109" s="33" t="s">
        <v>621</v>
      </c>
      <c r="I109" s="33" t="s">
        <v>622</v>
      </c>
      <c r="J109" s="33" t="s">
        <v>623</v>
      </c>
      <c r="K109" s="54">
        <v>895.3766</v>
      </c>
      <c r="L109" s="54">
        <v>895.3766</v>
      </c>
      <c r="M109" s="54">
        <v>0</v>
      </c>
      <c r="N109" s="54" t="s">
        <v>277</v>
      </c>
      <c r="O109" s="33" t="s">
        <v>35</v>
      </c>
      <c r="P109" s="33" t="s">
        <v>624</v>
      </c>
      <c r="Q109" s="33" t="s">
        <v>37</v>
      </c>
      <c r="R109" s="33" t="s">
        <v>625</v>
      </c>
    </row>
    <row r="110" s="5" customFormat="1" ht="75" customHeight="1" spans="1:18">
      <c r="A110" s="32">
        <v>102</v>
      </c>
      <c r="B110" s="33" t="s">
        <v>626</v>
      </c>
      <c r="C110" s="33" t="s">
        <v>627</v>
      </c>
      <c r="D110" s="32" t="s">
        <v>400</v>
      </c>
      <c r="E110" s="33" t="s">
        <v>129</v>
      </c>
      <c r="F110" s="32" t="s">
        <v>129</v>
      </c>
      <c r="G110" s="32" t="s">
        <v>628</v>
      </c>
      <c r="H110" s="33" t="s">
        <v>629</v>
      </c>
      <c r="I110" s="33" t="s">
        <v>630</v>
      </c>
      <c r="J110" s="32" t="s">
        <v>631</v>
      </c>
      <c r="K110" s="58">
        <v>424.8</v>
      </c>
      <c r="L110" s="58">
        <v>424.8</v>
      </c>
      <c r="M110" s="54">
        <v>0</v>
      </c>
      <c r="N110" s="54" t="s">
        <v>277</v>
      </c>
      <c r="O110" s="33" t="s">
        <v>35</v>
      </c>
      <c r="P110" s="33" t="s">
        <v>295</v>
      </c>
      <c r="Q110" s="32" t="s">
        <v>296</v>
      </c>
      <c r="R110" s="33" t="s">
        <v>280</v>
      </c>
    </row>
    <row r="111" s="4" customFormat="1" ht="35" customHeight="1" spans="1:18">
      <c r="A111" s="20"/>
      <c r="B111" s="23" t="s">
        <v>632</v>
      </c>
      <c r="C111" s="23"/>
      <c r="D111" s="31"/>
      <c r="E111" s="31"/>
      <c r="F111" s="31"/>
      <c r="G111" s="31"/>
      <c r="H111" s="31"/>
      <c r="I111" s="31"/>
      <c r="J111" s="30"/>
      <c r="K111" s="65">
        <f>L111+M111</f>
        <v>4002.52</v>
      </c>
      <c r="L111" s="48">
        <f>SUM(L112:L121)</f>
        <v>4002.52</v>
      </c>
      <c r="M111" s="53">
        <f>SUM(M112:M119)</f>
        <v>0</v>
      </c>
      <c r="N111" s="30"/>
      <c r="O111" s="30"/>
      <c r="P111" s="30"/>
      <c r="Q111" s="30"/>
      <c r="R111" s="30"/>
    </row>
    <row r="112" s="5" customFormat="1" ht="92" customHeight="1" spans="1:18">
      <c r="A112" s="32">
        <v>103</v>
      </c>
      <c r="B112" s="33" t="s">
        <v>633</v>
      </c>
      <c r="C112" s="33" t="s">
        <v>634</v>
      </c>
      <c r="D112" s="33" t="s">
        <v>28</v>
      </c>
      <c r="E112" s="33" t="s">
        <v>28</v>
      </c>
      <c r="F112" s="33" t="s">
        <v>369</v>
      </c>
      <c r="G112" s="33" t="s">
        <v>57</v>
      </c>
      <c r="H112" s="33" t="s">
        <v>635</v>
      </c>
      <c r="I112" s="61" t="s">
        <v>636</v>
      </c>
      <c r="J112" s="33" t="s">
        <v>637</v>
      </c>
      <c r="K112" s="54">
        <f t="shared" ref="K112:K118" si="0">SUM(L112:M112)</f>
        <v>120</v>
      </c>
      <c r="L112" s="54">
        <v>120</v>
      </c>
      <c r="M112" s="54">
        <v>0</v>
      </c>
      <c r="N112" s="54"/>
      <c r="O112" s="33" t="s">
        <v>35</v>
      </c>
      <c r="P112" s="33" t="s">
        <v>61</v>
      </c>
      <c r="Q112" s="33" t="s">
        <v>37</v>
      </c>
      <c r="R112" s="33" t="s">
        <v>62</v>
      </c>
    </row>
    <row r="113" s="5" customFormat="1" ht="48" customHeight="1" spans="1:18">
      <c r="A113" s="32">
        <v>104</v>
      </c>
      <c r="B113" s="33" t="s">
        <v>638</v>
      </c>
      <c r="C113" s="33" t="s">
        <v>639</v>
      </c>
      <c r="D113" s="33" t="s">
        <v>28</v>
      </c>
      <c r="E113" s="33" t="s">
        <v>28</v>
      </c>
      <c r="F113" s="33" t="s">
        <v>369</v>
      </c>
      <c r="G113" s="33" t="s">
        <v>57</v>
      </c>
      <c r="H113" s="33" t="s">
        <v>640</v>
      </c>
      <c r="I113" s="33" t="s">
        <v>641</v>
      </c>
      <c r="J113" s="33" t="s">
        <v>642</v>
      </c>
      <c r="K113" s="54">
        <f t="shared" si="0"/>
        <v>240.24</v>
      </c>
      <c r="L113" s="54">
        <v>240.24</v>
      </c>
      <c r="M113" s="54">
        <v>0</v>
      </c>
      <c r="N113" s="54"/>
      <c r="O113" s="33" t="s">
        <v>35</v>
      </c>
      <c r="P113" s="33" t="s">
        <v>61</v>
      </c>
      <c r="Q113" s="33" t="s">
        <v>37</v>
      </c>
      <c r="R113" s="33" t="s">
        <v>62</v>
      </c>
    </row>
    <row r="114" s="5" customFormat="1" ht="66" customHeight="1" spans="1:18">
      <c r="A114" s="32">
        <v>105</v>
      </c>
      <c r="B114" s="33" t="s">
        <v>643</v>
      </c>
      <c r="C114" s="33" t="s">
        <v>644</v>
      </c>
      <c r="D114" s="33" t="s">
        <v>645</v>
      </c>
      <c r="E114" s="33" t="s">
        <v>645</v>
      </c>
      <c r="F114" s="33" t="s">
        <v>578</v>
      </c>
      <c r="G114" s="33" t="s">
        <v>57</v>
      </c>
      <c r="H114" s="33" t="s">
        <v>646</v>
      </c>
      <c r="I114" s="33" t="s">
        <v>647</v>
      </c>
      <c r="J114" s="33" t="s">
        <v>648</v>
      </c>
      <c r="K114" s="54">
        <f t="shared" si="0"/>
        <v>50</v>
      </c>
      <c r="L114" s="54">
        <v>50</v>
      </c>
      <c r="M114" s="54">
        <v>0</v>
      </c>
      <c r="N114" s="54"/>
      <c r="O114" s="33" t="s">
        <v>35</v>
      </c>
      <c r="P114" s="33" t="s">
        <v>61</v>
      </c>
      <c r="Q114" s="33" t="s">
        <v>37</v>
      </c>
      <c r="R114" s="33" t="s">
        <v>62</v>
      </c>
    </row>
    <row r="115" s="5" customFormat="1" ht="48" customHeight="1" spans="1:18">
      <c r="A115" s="32">
        <v>106</v>
      </c>
      <c r="B115" s="33" t="s">
        <v>649</v>
      </c>
      <c r="C115" s="33" t="s">
        <v>650</v>
      </c>
      <c r="D115" s="33" t="s">
        <v>645</v>
      </c>
      <c r="E115" s="33" t="s">
        <v>645</v>
      </c>
      <c r="F115" s="33" t="s">
        <v>578</v>
      </c>
      <c r="G115" s="33" t="s">
        <v>57</v>
      </c>
      <c r="H115" s="33" t="s">
        <v>651</v>
      </c>
      <c r="I115" s="33" t="s">
        <v>652</v>
      </c>
      <c r="J115" s="33" t="s">
        <v>653</v>
      </c>
      <c r="K115" s="54">
        <f t="shared" si="0"/>
        <v>30</v>
      </c>
      <c r="L115" s="54">
        <v>30</v>
      </c>
      <c r="M115" s="54">
        <v>0</v>
      </c>
      <c r="N115" s="54"/>
      <c r="O115" s="33" t="s">
        <v>35</v>
      </c>
      <c r="P115" s="33" t="s">
        <v>61</v>
      </c>
      <c r="Q115" s="33" t="s">
        <v>37</v>
      </c>
      <c r="R115" s="33" t="s">
        <v>62</v>
      </c>
    </row>
    <row r="116" s="5" customFormat="1" ht="48" customHeight="1" spans="1:18">
      <c r="A116" s="32">
        <v>107</v>
      </c>
      <c r="B116" s="33" t="s">
        <v>654</v>
      </c>
      <c r="C116" s="33" t="s">
        <v>655</v>
      </c>
      <c r="D116" s="33" t="s">
        <v>645</v>
      </c>
      <c r="E116" s="33" t="s">
        <v>645</v>
      </c>
      <c r="F116" s="33" t="s">
        <v>578</v>
      </c>
      <c r="G116" s="33" t="s">
        <v>57</v>
      </c>
      <c r="H116" s="33" t="s">
        <v>656</v>
      </c>
      <c r="I116" s="33" t="s">
        <v>657</v>
      </c>
      <c r="J116" s="33" t="s">
        <v>658</v>
      </c>
      <c r="K116" s="54">
        <f t="shared" si="0"/>
        <v>960</v>
      </c>
      <c r="L116" s="54">
        <v>960</v>
      </c>
      <c r="M116" s="54">
        <v>0</v>
      </c>
      <c r="N116" s="54"/>
      <c r="O116" s="33" t="s">
        <v>35</v>
      </c>
      <c r="P116" s="33" t="s">
        <v>61</v>
      </c>
      <c r="Q116" s="33" t="s">
        <v>37</v>
      </c>
      <c r="R116" s="33" t="s">
        <v>62</v>
      </c>
    </row>
    <row r="117" s="5" customFormat="1" ht="48" customHeight="1" spans="1:18">
      <c r="A117" s="32">
        <v>108</v>
      </c>
      <c r="B117" s="33" t="s">
        <v>659</v>
      </c>
      <c r="C117" s="67" t="s">
        <v>660</v>
      </c>
      <c r="D117" s="33" t="s">
        <v>645</v>
      </c>
      <c r="E117" s="33" t="s">
        <v>645</v>
      </c>
      <c r="F117" s="33" t="s">
        <v>661</v>
      </c>
      <c r="G117" s="33" t="s">
        <v>57</v>
      </c>
      <c r="H117" s="33" t="s">
        <v>662</v>
      </c>
      <c r="I117" s="33" t="s">
        <v>657</v>
      </c>
      <c r="J117" s="33" t="s">
        <v>663</v>
      </c>
      <c r="K117" s="54">
        <f t="shared" si="0"/>
        <v>624</v>
      </c>
      <c r="L117" s="54">
        <v>624</v>
      </c>
      <c r="M117" s="54">
        <v>0</v>
      </c>
      <c r="N117" s="54"/>
      <c r="O117" s="33" t="s">
        <v>35</v>
      </c>
      <c r="P117" s="33" t="s">
        <v>61</v>
      </c>
      <c r="Q117" s="33" t="s">
        <v>37</v>
      </c>
      <c r="R117" s="33" t="s">
        <v>62</v>
      </c>
    </row>
    <row r="118" s="5" customFormat="1" ht="48" customHeight="1" spans="1:18">
      <c r="A118" s="32">
        <v>109</v>
      </c>
      <c r="B118" s="33" t="s">
        <v>664</v>
      </c>
      <c r="C118" s="67" t="s">
        <v>665</v>
      </c>
      <c r="D118" s="33" t="s">
        <v>28</v>
      </c>
      <c r="E118" s="33" t="s">
        <v>28</v>
      </c>
      <c r="F118" s="33" t="s">
        <v>369</v>
      </c>
      <c r="G118" s="33" t="s">
        <v>57</v>
      </c>
      <c r="H118" s="33" t="s">
        <v>666</v>
      </c>
      <c r="I118" s="33" t="s">
        <v>667</v>
      </c>
      <c r="J118" s="33" t="s">
        <v>642</v>
      </c>
      <c r="K118" s="54">
        <f t="shared" si="0"/>
        <v>29.56</v>
      </c>
      <c r="L118" s="54">
        <v>29.56</v>
      </c>
      <c r="M118" s="54">
        <v>0</v>
      </c>
      <c r="N118" s="54"/>
      <c r="O118" s="33" t="s">
        <v>35</v>
      </c>
      <c r="P118" s="33" t="s">
        <v>36</v>
      </c>
      <c r="Q118" s="33" t="s">
        <v>37</v>
      </c>
      <c r="R118" s="33" t="s">
        <v>38</v>
      </c>
    </row>
    <row r="119" s="5" customFormat="1" ht="48" customHeight="1" spans="1:18">
      <c r="A119" s="32">
        <v>110</v>
      </c>
      <c r="B119" s="32" t="s">
        <v>668</v>
      </c>
      <c r="C119" s="67" t="s">
        <v>669</v>
      </c>
      <c r="D119" s="33" t="s">
        <v>670</v>
      </c>
      <c r="E119" s="33" t="s">
        <v>671</v>
      </c>
      <c r="F119" s="33" t="s">
        <v>672</v>
      </c>
      <c r="G119" s="32" t="s">
        <v>57</v>
      </c>
      <c r="H119" s="33" t="s">
        <v>673</v>
      </c>
      <c r="I119" s="33" t="s">
        <v>674</v>
      </c>
      <c r="J119" s="55" t="s">
        <v>675</v>
      </c>
      <c r="K119" s="55">
        <v>453</v>
      </c>
      <c r="L119" s="54">
        <v>453</v>
      </c>
      <c r="M119" s="54">
        <v>0</v>
      </c>
      <c r="N119" s="54"/>
      <c r="O119" s="32" t="s">
        <v>35</v>
      </c>
      <c r="P119" s="32" t="s">
        <v>676</v>
      </c>
      <c r="Q119" s="33" t="s">
        <v>677</v>
      </c>
      <c r="R119" s="33" t="s">
        <v>678</v>
      </c>
    </row>
    <row r="120" s="5" customFormat="1" ht="45" spans="1:18">
      <c r="A120" s="32">
        <v>111</v>
      </c>
      <c r="B120" s="32" t="s">
        <v>679</v>
      </c>
      <c r="C120" s="68" t="s">
        <v>680</v>
      </c>
      <c r="D120" s="33" t="s">
        <v>645</v>
      </c>
      <c r="E120" s="33" t="s">
        <v>645</v>
      </c>
      <c r="F120" s="33" t="s">
        <v>578</v>
      </c>
      <c r="G120" s="33" t="s">
        <v>291</v>
      </c>
      <c r="H120" s="32" t="s">
        <v>681</v>
      </c>
      <c r="I120" s="66" t="s">
        <v>682</v>
      </c>
      <c r="J120" s="33" t="s">
        <v>683</v>
      </c>
      <c r="K120" s="66">
        <v>1455</v>
      </c>
      <c r="L120" s="66">
        <v>1455</v>
      </c>
      <c r="M120" s="54">
        <v>0</v>
      </c>
      <c r="N120" s="54" t="s">
        <v>684</v>
      </c>
      <c r="O120" s="33" t="s">
        <v>35</v>
      </c>
      <c r="P120" s="32" t="s">
        <v>61</v>
      </c>
      <c r="Q120" s="32" t="s">
        <v>296</v>
      </c>
      <c r="R120" s="33" t="s">
        <v>280</v>
      </c>
    </row>
    <row r="121" s="5" customFormat="1" ht="44" customHeight="1" spans="1:18">
      <c r="A121" s="32">
        <v>112</v>
      </c>
      <c r="B121" s="33" t="s">
        <v>685</v>
      </c>
      <c r="C121" s="33" t="s">
        <v>686</v>
      </c>
      <c r="D121" s="33" t="s">
        <v>28</v>
      </c>
      <c r="E121" s="33" t="s">
        <v>28</v>
      </c>
      <c r="F121" s="33" t="s">
        <v>578</v>
      </c>
      <c r="G121" s="33" t="s">
        <v>234</v>
      </c>
      <c r="H121" s="33" t="s">
        <v>687</v>
      </c>
      <c r="I121" s="33" t="s">
        <v>641</v>
      </c>
      <c r="J121" s="33" t="s">
        <v>642</v>
      </c>
      <c r="K121" s="54">
        <v>40.72</v>
      </c>
      <c r="L121" s="54">
        <v>40.72</v>
      </c>
      <c r="M121" s="54">
        <v>0</v>
      </c>
      <c r="N121" s="54" t="s">
        <v>277</v>
      </c>
      <c r="O121" s="33" t="s">
        <v>35</v>
      </c>
      <c r="P121" s="33" t="s">
        <v>295</v>
      </c>
      <c r="Q121" s="33" t="s">
        <v>37</v>
      </c>
      <c r="R121" s="33" t="s">
        <v>62</v>
      </c>
    </row>
  </sheetData>
  <autoFilter xmlns:etc="http://www.wps.cn/officeDocument/2017/etCustomData" ref="A5:R121" etc:filterBottomFollowUsedRange="0">
    <extLst/>
  </autoFilter>
  <mergeCells count="16">
    <mergeCell ref="A1:B1"/>
    <mergeCell ref="A2:R2"/>
    <mergeCell ref="K4:M4"/>
    <mergeCell ref="P4:R4"/>
    <mergeCell ref="A6:B6"/>
    <mergeCell ref="A4:A5"/>
    <mergeCell ref="B4:B5"/>
    <mergeCell ref="C4:C5"/>
    <mergeCell ref="D4:D5"/>
    <mergeCell ref="E4:E5"/>
    <mergeCell ref="F4:F5"/>
    <mergeCell ref="G4:G5"/>
    <mergeCell ref="H4:H5"/>
    <mergeCell ref="I4:I5"/>
    <mergeCell ref="J4:J5"/>
    <mergeCell ref="N4:N5"/>
  </mergeCells>
  <conditionalFormatting sqref="B11">
    <cfRule type="duplicateValues" dxfId="0" priority="13"/>
  </conditionalFormatting>
  <conditionalFormatting sqref="B12">
    <cfRule type="duplicateValues" dxfId="0" priority="11"/>
  </conditionalFormatting>
  <conditionalFormatting sqref="B13">
    <cfRule type="duplicateValues" dxfId="0" priority="14"/>
  </conditionalFormatting>
  <conditionalFormatting sqref="B14">
    <cfRule type="duplicateValues" dxfId="0" priority="12"/>
  </conditionalFormatting>
  <conditionalFormatting sqref="B41">
    <cfRule type="duplicateValues" dxfId="0" priority="9"/>
  </conditionalFormatting>
  <conditionalFormatting sqref="B42">
    <cfRule type="duplicateValues" dxfId="0" priority="7"/>
  </conditionalFormatting>
  <conditionalFormatting sqref="B43">
    <cfRule type="duplicateValues" dxfId="0" priority="10"/>
  </conditionalFormatting>
  <conditionalFormatting sqref="B44">
    <cfRule type="duplicateValues" dxfId="0" priority="8"/>
  </conditionalFormatting>
  <conditionalFormatting sqref="C46">
    <cfRule type="expression" dxfId="1" priority="3">
      <formula>AND(SUMPRODUCT(IFERROR(1*(($C$46&amp;"x")=(C46&amp;"x")),0))&gt;1,NOT(ISBLANK(C46)))</formula>
    </cfRule>
  </conditionalFormatting>
  <conditionalFormatting sqref="C50">
    <cfRule type="expression" dxfId="1" priority="2">
      <formula>AND(SUMPRODUCT(IFERROR(1*(($C$50&amp;"x")=(C50&amp;"x")),0))&gt;1,NOT(ISBLANK(C50)))</formula>
    </cfRule>
  </conditionalFormatting>
  <conditionalFormatting sqref="C105">
    <cfRule type="expression" dxfId="1" priority="6">
      <formula>AND(SUMPRODUCT(IFERROR(1*(($C$105&amp;"x")=(C105&amp;"x")),0))&gt;1,NOT(ISBLANK(C105)))</formula>
    </cfRule>
  </conditionalFormatting>
  <conditionalFormatting sqref="C108">
    <cfRule type="expression" dxfId="1" priority="4">
      <formula>AND(SUMPRODUCT(IFERROR(1*(($C$108&amp;"x")=(C108&amp;"x")),0))&gt;1,NOT(ISBLANK(C108)))</formula>
    </cfRule>
  </conditionalFormatting>
  <conditionalFormatting sqref="C106:C107">
    <cfRule type="expression" dxfId="1" priority="5">
      <formula>AND(SUMPRODUCT(IFERROR(1*(($C$106:$C$107&amp;"x")=(C106&amp;"x")),0))&gt;1,NOT(ISBLANK(C106)))</formula>
    </cfRule>
  </conditionalFormatting>
  <conditionalFormatting sqref="C121 C109">
    <cfRule type="expression" dxfId="1" priority="1">
      <formula>AND(SUMPRODUCT(IFERROR(1*(($C$121&amp;"x")=(C109&amp;"x")),0))+SUMPRODUCT(IFERROR(1*(($C$109&amp;"x")=(C109&amp;"x")),0))&gt;1,NOT(ISBLANK(C109)))</formula>
    </cfRule>
  </conditionalFormatting>
  <printOptions horizontalCentered="1"/>
  <pageMargins left="0.239583333333333" right="0.239583333333333" top="0.550694444444444" bottom="0.507638888888889" header="0.306944444444444" footer="0.306944444444444"/>
  <pageSetup paperSize="9" scale="54" fitToHeight="0" orientation="landscape" blackAndWhite="1"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2023年度项目安排表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王应康</cp:lastModifiedBy>
  <dcterms:created xsi:type="dcterms:W3CDTF">2018-02-28T02:25:00Z</dcterms:created>
  <cp:lastPrinted>2019-01-28T03:40:00Z</cp:lastPrinted>
  <dcterms:modified xsi:type="dcterms:W3CDTF">2025-03-10T09:39:51Z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FD25F9A106AF4F20AEE8B83428D797ED_13</vt:lpwstr>
  </property>
</Properties>
</file>